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8" windowWidth="14808" windowHeight="789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6" i="1" l="1"/>
  <c r="K7" i="1"/>
  <c r="K8" i="1"/>
  <c r="K9" i="1"/>
  <c r="J6" i="1"/>
  <c r="J7" i="1"/>
  <c r="J8" i="1"/>
  <c r="J9" i="1"/>
  <c r="J5" i="1"/>
  <c r="I294" i="1" l="1"/>
  <c r="J294" i="1"/>
  <c r="K294" i="1"/>
  <c r="I295" i="1"/>
  <c r="J295" i="1"/>
  <c r="K295" i="1"/>
  <c r="I296" i="1"/>
  <c r="J296" i="1"/>
  <c r="K296" i="1"/>
  <c r="I297" i="1"/>
  <c r="J297" i="1"/>
  <c r="K297" i="1"/>
  <c r="I298" i="1"/>
  <c r="J298" i="1"/>
  <c r="K298" i="1"/>
  <c r="I299" i="1"/>
  <c r="J299" i="1"/>
  <c r="K299" i="1"/>
  <c r="I300" i="1"/>
  <c r="J300" i="1"/>
  <c r="K300" i="1"/>
  <c r="I301" i="1"/>
  <c r="J301" i="1"/>
  <c r="K301" i="1"/>
  <c r="I302" i="1"/>
  <c r="J302" i="1"/>
  <c r="K302" i="1"/>
  <c r="I303" i="1"/>
  <c r="J303" i="1"/>
  <c r="K303" i="1"/>
  <c r="I304" i="1"/>
  <c r="J304" i="1"/>
  <c r="K304" i="1"/>
  <c r="I305" i="1"/>
  <c r="I328" i="1" s="1"/>
  <c r="J305" i="1"/>
  <c r="K305" i="1"/>
  <c r="I306" i="1"/>
  <c r="J306" i="1"/>
  <c r="K306" i="1"/>
  <c r="I307" i="1"/>
  <c r="J307" i="1"/>
  <c r="K307" i="1"/>
  <c r="I308" i="1"/>
  <c r="J308" i="1"/>
  <c r="K308" i="1"/>
  <c r="I309" i="1"/>
  <c r="J309" i="1"/>
  <c r="K309" i="1"/>
  <c r="I310" i="1"/>
  <c r="J310" i="1"/>
  <c r="K310" i="1"/>
  <c r="I311" i="1"/>
  <c r="J311" i="1"/>
  <c r="K311" i="1"/>
  <c r="I312" i="1"/>
  <c r="J312" i="1"/>
  <c r="K312" i="1"/>
  <c r="I313" i="1"/>
  <c r="J313" i="1"/>
  <c r="K313" i="1"/>
  <c r="I314" i="1"/>
  <c r="J314" i="1"/>
  <c r="K314" i="1"/>
  <c r="I315" i="1"/>
  <c r="J315" i="1"/>
  <c r="K315" i="1"/>
  <c r="K328" i="1" s="1"/>
  <c r="I316" i="1"/>
  <c r="J316" i="1"/>
  <c r="K316" i="1"/>
  <c r="I317" i="1"/>
  <c r="J317" i="1"/>
  <c r="K317" i="1"/>
  <c r="I318" i="1"/>
  <c r="J318" i="1"/>
  <c r="K318" i="1"/>
  <c r="I319" i="1"/>
  <c r="J319" i="1"/>
  <c r="K319" i="1"/>
  <c r="I320" i="1"/>
  <c r="J320" i="1"/>
  <c r="K320" i="1"/>
  <c r="I321" i="1"/>
  <c r="J321" i="1"/>
  <c r="K321" i="1"/>
  <c r="I322" i="1"/>
  <c r="J322" i="1"/>
  <c r="K322" i="1"/>
  <c r="I323" i="1"/>
  <c r="J323" i="1"/>
  <c r="K323" i="1"/>
  <c r="I324" i="1"/>
  <c r="J324" i="1"/>
  <c r="K324" i="1"/>
  <c r="I325" i="1"/>
  <c r="J325" i="1"/>
  <c r="K325" i="1"/>
  <c r="I326" i="1"/>
  <c r="J326" i="1"/>
  <c r="K326" i="1"/>
  <c r="I327" i="1"/>
  <c r="J327" i="1"/>
  <c r="K327" i="1"/>
  <c r="K293" i="1"/>
  <c r="J293" i="1"/>
  <c r="I293" i="1"/>
  <c r="G328" i="1"/>
  <c r="H328" i="1"/>
  <c r="D328" i="1"/>
  <c r="E328" i="1"/>
  <c r="F328" i="1"/>
  <c r="C328" i="1"/>
  <c r="J328" i="1" l="1"/>
  <c r="C131" i="1" l="1"/>
  <c r="D131" i="1"/>
  <c r="E131" i="1"/>
  <c r="I264" i="1" l="1"/>
  <c r="J264" i="1"/>
  <c r="K264" i="1"/>
  <c r="I265" i="1"/>
  <c r="J265" i="1"/>
  <c r="K265" i="1"/>
  <c r="I266" i="1"/>
  <c r="J266" i="1"/>
  <c r="K266" i="1"/>
  <c r="I267" i="1"/>
  <c r="J267" i="1"/>
  <c r="K267" i="1"/>
  <c r="I268" i="1"/>
  <c r="J268" i="1"/>
  <c r="K268" i="1"/>
  <c r="I269" i="1"/>
  <c r="J269" i="1"/>
  <c r="K269" i="1"/>
  <c r="I270" i="1"/>
  <c r="J270" i="1"/>
  <c r="K270" i="1"/>
  <c r="I271" i="1"/>
  <c r="J271" i="1"/>
  <c r="K271" i="1"/>
  <c r="I272" i="1"/>
  <c r="J272" i="1"/>
  <c r="K272" i="1"/>
  <c r="I273" i="1"/>
  <c r="J273" i="1"/>
  <c r="K273" i="1"/>
  <c r="I274" i="1"/>
  <c r="J274" i="1"/>
  <c r="K274" i="1"/>
  <c r="I275" i="1"/>
  <c r="J275" i="1"/>
  <c r="K275" i="1"/>
  <c r="I276" i="1"/>
  <c r="J276" i="1"/>
  <c r="K276" i="1"/>
  <c r="I277" i="1"/>
  <c r="J277" i="1"/>
  <c r="K277" i="1"/>
  <c r="I278" i="1"/>
  <c r="J278" i="1"/>
  <c r="K278" i="1"/>
  <c r="I279" i="1"/>
  <c r="J279" i="1"/>
  <c r="K279" i="1"/>
  <c r="I280" i="1"/>
  <c r="J280" i="1"/>
  <c r="K280" i="1"/>
  <c r="I281" i="1"/>
  <c r="J281" i="1"/>
  <c r="K281" i="1"/>
  <c r="I282" i="1"/>
  <c r="J282" i="1"/>
  <c r="K282" i="1"/>
  <c r="I283" i="1"/>
  <c r="J283" i="1"/>
  <c r="K283" i="1"/>
  <c r="I284" i="1"/>
  <c r="J284" i="1"/>
  <c r="K284" i="1"/>
  <c r="I285" i="1"/>
  <c r="J285" i="1"/>
  <c r="K285" i="1"/>
  <c r="I286" i="1"/>
  <c r="J286" i="1"/>
  <c r="K286" i="1"/>
  <c r="I287" i="1"/>
  <c r="J287" i="1"/>
  <c r="K287" i="1"/>
  <c r="I288" i="1"/>
  <c r="J288" i="1"/>
  <c r="K288" i="1"/>
  <c r="I289" i="1"/>
  <c r="J289" i="1"/>
  <c r="K289" i="1"/>
  <c r="K263" i="1"/>
  <c r="J263" i="1"/>
  <c r="I263" i="1"/>
  <c r="I248" i="1"/>
  <c r="J248" i="1"/>
  <c r="K248" i="1"/>
  <c r="I249" i="1"/>
  <c r="J249" i="1"/>
  <c r="K249" i="1"/>
  <c r="I250" i="1"/>
  <c r="J250" i="1"/>
  <c r="K250" i="1"/>
  <c r="I251" i="1"/>
  <c r="J251" i="1"/>
  <c r="K251" i="1"/>
  <c r="I252" i="1"/>
  <c r="J252" i="1"/>
  <c r="K252" i="1"/>
  <c r="I253" i="1"/>
  <c r="J253" i="1"/>
  <c r="K253" i="1"/>
  <c r="I254" i="1"/>
  <c r="J254" i="1"/>
  <c r="K254" i="1"/>
  <c r="I255" i="1"/>
  <c r="J255" i="1"/>
  <c r="K255" i="1"/>
  <c r="I256" i="1"/>
  <c r="J256" i="1"/>
  <c r="K256" i="1"/>
  <c r="I257" i="1"/>
  <c r="J257" i="1"/>
  <c r="K257" i="1"/>
  <c r="I258" i="1"/>
  <c r="J258" i="1"/>
  <c r="K258" i="1"/>
  <c r="I259" i="1"/>
  <c r="J259" i="1"/>
  <c r="K259" i="1"/>
  <c r="K247" i="1"/>
  <c r="J247" i="1"/>
  <c r="I247" i="1"/>
  <c r="I223" i="1"/>
  <c r="J223" i="1"/>
  <c r="K223" i="1"/>
  <c r="I224" i="1"/>
  <c r="J224" i="1"/>
  <c r="K224" i="1"/>
  <c r="I225" i="1"/>
  <c r="J225" i="1"/>
  <c r="K225" i="1"/>
  <c r="I226" i="1"/>
  <c r="J226" i="1"/>
  <c r="K226" i="1"/>
  <c r="I227" i="1"/>
  <c r="J227" i="1"/>
  <c r="K227" i="1"/>
  <c r="I228" i="1"/>
  <c r="J228" i="1"/>
  <c r="K228" i="1"/>
  <c r="I229" i="1"/>
  <c r="J229" i="1"/>
  <c r="K229" i="1"/>
  <c r="I230" i="1"/>
  <c r="J230" i="1"/>
  <c r="K230" i="1"/>
  <c r="I231" i="1"/>
  <c r="J231" i="1"/>
  <c r="K231" i="1"/>
  <c r="I232" i="1"/>
  <c r="J232" i="1"/>
  <c r="K232" i="1"/>
  <c r="I233" i="1"/>
  <c r="J233" i="1"/>
  <c r="K233" i="1"/>
  <c r="I234" i="1"/>
  <c r="J234" i="1"/>
  <c r="K234" i="1"/>
  <c r="I235" i="1"/>
  <c r="J235" i="1"/>
  <c r="K235" i="1"/>
  <c r="I236" i="1"/>
  <c r="J236" i="1"/>
  <c r="K236" i="1"/>
  <c r="I237" i="1"/>
  <c r="J237" i="1"/>
  <c r="K237" i="1"/>
  <c r="I238" i="1"/>
  <c r="J238" i="1"/>
  <c r="K238" i="1"/>
  <c r="I239" i="1"/>
  <c r="J239" i="1"/>
  <c r="K239" i="1"/>
  <c r="I240" i="1"/>
  <c r="J240" i="1"/>
  <c r="K240" i="1"/>
  <c r="I241" i="1"/>
  <c r="J241" i="1"/>
  <c r="K241" i="1"/>
  <c r="I242" i="1"/>
  <c r="J242" i="1"/>
  <c r="K242" i="1"/>
  <c r="I243" i="1"/>
  <c r="J243" i="1"/>
  <c r="K243" i="1"/>
  <c r="K222" i="1"/>
  <c r="J222" i="1"/>
  <c r="I222" i="1"/>
  <c r="I210" i="1"/>
  <c r="J210" i="1"/>
  <c r="K210" i="1"/>
  <c r="I211" i="1"/>
  <c r="J211" i="1"/>
  <c r="K211" i="1"/>
  <c r="I212" i="1"/>
  <c r="J212" i="1"/>
  <c r="K212" i="1"/>
  <c r="I213" i="1"/>
  <c r="J213" i="1"/>
  <c r="K213" i="1"/>
  <c r="I214" i="1"/>
  <c r="J214" i="1"/>
  <c r="K214" i="1"/>
  <c r="I215" i="1"/>
  <c r="J215" i="1"/>
  <c r="K215" i="1"/>
  <c r="I216" i="1"/>
  <c r="J216" i="1"/>
  <c r="K216" i="1"/>
  <c r="I217" i="1"/>
  <c r="J217" i="1"/>
  <c r="K217" i="1"/>
  <c r="I218" i="1"/>
  <c r="J218" i="1"/>
  <c r="K218" i="1"/>
  <c r="K209" i="1"/>
  <c r="J209" i="1"/>
  <c r="I209" i="1"/>
  <c r="I205" i="1"/>
  <c r="J205" i="1"/>
  <c r="K205" i="1"/>
  <c r="K204" i="1"/>
  <c r="J204" i="1"/>
  <c r="J206" i="1" s="1"/>
  <c r="I204" i="1"/>
  <c r="I153" i="1"/>
  <c r="J153" i="1"/>
  <c r="K153" i="1"/>
  <c r="I154" i="1"/>
  <c r="J154" i="1"/>
  <c r="K154" i="1"/>
  <c r="I155" i="1"/>
  <c r="J155" i="1"/>
  <c r="K155" i="1"/>
  <c r="I156" i="1"/>
  <c r="J156" i="1"/>
  <c r="K156" i="1"/>
  <c r="I157" i="1"/>
  <c r="J157" i="1"/>
  <c r="K157" i="1"/>
  <c r="I158" i="1"/>
  <c r="J158" i="1"/>
  <c r="K158" i="1"/>
  <c r="I159" i="1"/>
  <c r="J159" i="1"/>
  <c r="K159" i="1"/>
  <c r="I160" i="1"/>
  <c r="J160" i="1"/>
  <c r="K160" i="1"/>
  <c r="I161" i="1"/>
  <c r="J161" i="1"/>
  <c r="K161" i="1"/>
  <c r="I162" i="1"/>
  <c r="J162" i="1"/>
  <c r="K162" i="1"/>
  <c r="I163" i="1"/>
  <c r="J163" i="1"/>
  <c r="K163" i="1"/>
  <c r="I164" i="1"/>
  <c r="J164" i="1"/>
  <c r="K164" i="1"/>
  <c r="I165" i="1"/>
  <c r="J165" i="1"/>
  <c r="K165" i="1"/>
  <c r="I166" i="1"/>
  <c r="J166" i="1"/>
  <c r="K166" i="1"/>
  <c r="I167" i="1"/>
  <c r="J167" i="1"/>
  <c r="K167" i="1"/>
  <c r="I168" i="1"/>
  <c r="J168" i="1"/>
  <c r="K168" i="1"/>
  <c r="I169" i="1"/>
  <c r="J169" i="1"/>
  <c r="K169" i="1"/>
  <c r="I170" i="1"/>
  <c r="J170" i="1"/>
  <c r="K170" i="1"/>
  <c r="I171" i="1"/>
  <c r="J171" i="1"/>
  <c r="K171" i="1"/>
  <c r="I172" i="1"/>
  <c r="J172" i="1"/>
  <c r="K172" i="1"/>
  <c r="I173" i="1"/>
  <c r="J173" i="1"/>
  <c r="K173" i="1"/>
  <c r="I174" i="1"/>
  <c r="J174" i="1"/>
  <c r="K174" i="1"/>
  <c r="I175" i="1"/>
  <c r="J175" i="1"/>
  <c r="K175" i="1"/>
  <c r="I176" i="1"/>
  <c r="J176" i="1"/>
  <c r="K176" i="1"/>
  <c r="I177" i="1"/>
  <c r="J177" i="1"/>
  <c r="K177" i="1"/>
  <c r="I178" i="1"/>
  <c r="J178" i="1"/>
  <c r="K178" i="1"/>
  <c r="I179" i="1"/>
  <c r="J179" i="1"/>
  <c r="K179" i="1"/>
  <c r="I180" i="1"/>
  <c r="J180" i="1"/>
  <c r="K180" i="1"/>
  <c r="I181" i="1"/>
  <c r="J181" i="1"/>
  <c r="K181" i="1"/>
  <c r="I182" i="1"/>
  <c r="J182" i="1"/>
  <c r="K182" i="1"/>
  <c r="I183" i="1"/>
  <c r="J183" i="1"/>
  <c r="K183" i="1"/>
  <c r="I184" i="1"/>
  <c r="J184" i="1"/>
  <c r="K184" i="1"/>
  <c r="I185" i="1"/>
  <c r="J185" i="1"/>
  <c r="K185" i="1"/>
  <c r="I186" i="1"/>
  <c r="J186" i="1"/>
  <c r="K186" i="1"/>
  <c r="I187" i="1"/>
  <c r="J187" i="1"/>
  <c r="K187" i="1"/>
  <c r="I188" i="1"/>
  <c r="J188" i="1"/>
  <c r="K188" i="1"/>
  <c r="I189" i="1"/>
  <c r="J189" i="1"/>
  <c r="K189" i="1"/>
  <c r="I190" i="1"/>
  <c r="J190" i="1"/>
  <c r="K190" i="1"/>
  <c r="I191" i="1"/>
  <c r="J191" i="1"/>
  <c r="K191" i="1"/>
  <c r="I192" i="1"/>
  <c r="J192" i="1"/>
  <c r="K192" i="1"/>
  <c r="I193" i="1"/>
  <c r="J193" i="1"/>
  <c r="K193" i="1"/>
  <c r="I194" i="1"/>
  <c r="J194" i="1"/>
  <c r="K194" i="1"/>
  <c r="I195" i="1"/>
  <c r="J195" i="1"/>
  <c r="K195" i="1"/>
  <c r="I196" i="1"/>
  <c r="J196" i="1"/>
  <c r="K196" i="1"/>
  <c r="I197" i="1"/>
  <c r="J197" i="1"/>
  <c r="K197" i="1"/>
  <c r="I198" i="1"/>
  <c r="J198" i="1"/>
  <c r="K198" i="1"/>
  <c r="I199" i="1"/>
  <c r="J199" i="1"/>
  <c r="K199" i="1"/>
  <c r="I200" i="1"/>
  <c r="J200" i="1"/>
  <c r="K200" i="1"/>
  <c r="K152" i="1"/>
  <c r="J152" i="1"/>
  <c r="I152" i="1"/>
  <c r="I135" i="1"/>
  <c r="J135" i="1"/>
  <c r="K135" i="1"/>
  <c r="I136" i="1"/>
  <c r="J136" i="1"/>
  <c r="K136" i="1"/>
  <c r="I137" i="1"/>
  <c r="J137" i="1"/>
  <c r="K137" i="1"/>
  <c r="I138" i="1"/>
  <c r="J138" i="1"/>
  <c r="K138" i="1"/>
  <c r="I139" i="1"/>
  <c r="J139" i="1"/>
  <c r="K139" i="1"/>
  <c r="I140" i="1"/>
  <c r="J140" i="1"/>
  <c r="K140" i="1"/>
  <c r="I141" i="1"/>
  <c r="J141" i="1"/>
  <c r="K141" i="1"/>
  <c r="I142" i="1"/>
  <c r="J142" i="1"/>
  <c r="K142" i="1"/>
  <c r="I143" i="1"/>
  <c r="J143" i="1"/>
  <c r="K143" i="1"/>
  <c r="I144" i="1"/>
  <c r="J144" i="1"/>
  <c r="K144" i="1"/>
  <c r="I145" i="1"/>
  <c r="J145" i="1"/>
  <c r="K145" i="1"/>
  <c r="I146" i="1"/>
  <c r="J146" i="1"/>
  <c r="K146" i="1"/>
  <c r="I147" i="1"/>
  <c r="J147" i="1"/>
  <c r="K147" i="1"/>
  <c r="I148" i="1"/>
  <c r="J148" i="1"/>
  <c r="K148" i="1"/>
  <c r="K134" i="1"/>
  <c r="J134" i="1"/>
  <c r="I134" i="1"/>
  <c r="I119" i="1"/>
  <c r="J119" i="1"/>
  <c r="K119" i="1"/>
  <c r="I120" i="1"/>
  <c r="J120" i="1"/>
  <c r="K120" i="1"/>
  <c r="I121" i="1"/>
  <c r="J121" i="1"/>
  <c r="K121" i="1"/>
  <c r="I122" i="1"/>
  <c r="J122" i="1"/>
  <c r="K122" i="1"/>
  <c r="I123" i="1"/>
  <c r="J123" i="1"/>
  <c r="K123" i="1"/>
  <c r="I124" i="1"/>
  <c r="J124" i="1"/>
  <c r="K124" i="1"/>
  <c r="I125" i="1"/>
  <c r="J125" i="1"/>
  <c r="K125" i="1"/>
  <c r="I126" i="1"/>
  <c r="J126" i="1"/>
  <c r="K126" i="1"/>
  <c r="I127" i="1"/>
  <c r="J127" i="1"/>
  <c r="K127" i="1"/>
  <c r="I128" i="1"/>
  <c r="J128" i="1"/>
  <c r="K128" i="1"/>
  <c r="I129" i="1"/>
  <c r="J129" i="1"/>
  <c r="K129" i="1"/>
  <c r="I130" i="1"/>
  <c r="J130" i="1"/>
  <c r="K130" i="1"/>
  <c r="K118" i="1"/>
  <c r="J118" i="1"/>
  <c r="I118" i="1"/>
  <c r="I96" i="1"/>
  <c r="J96" i="1"/>
  <c r="K96" i="1"/>
  <c r="I97" i="1"/>
  <c r="J97" i="1"/>
  <c r="K97" i="1"/>
  <c r="I98" i="1"/>
  <c r="J98" i="1"/>
  <c r="K98" i="1"/>
  <c r="I99" i="1"/>
  <c r="J99" i="1"/>
  <c r="K99" i="1"/>
  <c r="I100" i="1"/>
  <c r="J100" i="1"/>
  <c r="K100" i="1"/>
  <c r="I101" i="1"/>
  <c r="J101" i="1"/>
  <c r="K101" i="1"/>
  <c r="I102" i="1"/>
  <c r="J102" i="1"/>
  <c r="K102" i="1"/>
  <c r="I103" i="1"/>
  <c r="J103" i="1"/>
  <c r="K103" i="1"/>
  <c r="I104" i="1"/>
  <c r="J104" i="1"/>
  <c r="K104" i="1"/>
  <c r="I105" i="1"/>
  <c r="J105" i="1"/>
  <c r="K105" i="1"/>
  <c r="I106" i="1"/>
  <c r="J106" i="1"/>
  <c r="K106" i="1"/>
  <c r="I107" i="1"/>
  <c r="J107" i="1"/>
  <c r="K107" i="1"/>
  <c r="I108" i="1"/>
  <c r="J108" i="1"/>
  <c r="K108" i="1"/>
  <c r="I109" i="1"/>
  <c r="J109" i="1"/>
  <c r="K109" i="1"/>
  <c r="I110" i="1"/>
  <c r="J110" i="1"/>
  <c r="K110" i="1"/>
  <c r="I111" i="1"/>
  <c r="J111" i="1"/>
  <c r="K111" i="1"/>
  <c r="I112" i="1"/>
  <c r="J112" i="1"/>
  <c r="K112" i="1"/>
  <c r="I113" i="1"/>
  <c r="J113" i="1"/>
  <c r="K113" i="1"/>
  <c r="I114" i="1"/>
  <c r="J114" i="1"/>
  <c r="K114" i="1"/>
  <c r="K95" i="1"/>
  <c r="J95" i="1"/>
  <c r="I95" i="1"/>
  <c r="I69" i="1"/>
  <c r="J69" i="1"/>
  <c r="K69" i="1"/>
  <c r="I70" i="1"/>
  <c r="J70" i="1"/>
  <c r="K70" i="1"/>
  <c r="I71" i="1"/>
  <c r="J71" i="1"/>
  <c r="K71" i="1"/>
  <c r="I72" i="1"/>
  <c r="J72" i="1"/>
  <c r="K72" i="1"/>
  <c r="I73" i="1"/>
  <c r="J73" i="1"/>
  <c r="K73" i="1"/>
  <c r="I74" i="1"/>
  <c r="J74" i="1"/>
  <c r="K74" i="1"/>
  <c r="I75" i="1"/>
  <c r="J75" i="1"/>
  <c r="K75" i="1"/>
  <c r="I76" i="1"/>
  <c r="J76" i="1"/>
  <c r="K76" i="1"/>
  <c r="I77" i="1"/>
  <c r="J77" i="1"/>
  <c r="K77" i="1"/>
  <c r="I78" i="1"/>
  <c r="J78" i="1"/>
  <c r="K78" i="1"/>
  <c r="I79" i="1"/>
  <c r="J79" i="1"/>
  <c r="K79" i="1"/>
  <c r="I80" i="1"/>
  <c r="J80" i="1"/>
  <c r="K80" i="1"/>
  <c r="I81" i="1"/>
  <c r="J81" i="1"/>
  <c r="K81" i="1"/>
  <c r="I82" i="1"/>
  <c r="J82" i="1"/>
  <c r="K82" i="1"/>
  <c r="I83" i="1"/>
  <c r="J83" i="1"/>
  <c r="K83" i="1"/>
  <c r="I84" i="1"/>
  <c r="J84" i="1"/>
  <c r="K84" i="1"/>
  <c r="I85" i="1"/>
  <c r="J85" i="1"/>
  <c r="K85" i="1"/>
  <c r="I86" i="1"/>
  <c r="J86" i="1"/>
  <c r="K86" i="1"/>
  <c r="I87" i="1"/>
  <c r="J87" i="1"/>
  <c r="K87" i="1"/>
  <c r="I88" i="1"/>
  <c r="J88" i="1"/>
  <c r="K88" i="1"/>
  <c r="I89" i="1"/>
  <c r="J89" i="1"/>
  <c r="K89" i="1"/>
  <c r="I90" i="1"/>
  <c r="J90" i="1"/>
  <c r="K90" i="1"/>
  <c r="I91" i="1"/>
  <c r="J91" i="1"/>
  <c r="K91" i="1"/>
  <c r="K68" i="1"/>
  <c r="J68" i="1"/>
  <c r="I68" i="1"/>
  <c r="H65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I50" i="1"/>
  <c r="J50" i="1"/>
  <c r="K50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  <c r="I56" i="1"/>
  <c r="J56" i="1"/>
  <c r="K56" i="1"/>
  <c r="I57" i="1"/>
  <c r="J57" i="1"/>
  <c r="K57" i="1"/>
  <c r="I58" i="1"/>
  <c r="J58" i="1"/>
  <c r="K58" i="1"/>
  <c r="I59" i="1"/>
  <c r="J59" i="1"/>
  <c r="K59" i="1"/>
  <c r="I60" i="1"/>
  <c r="J60" i="1"/>
  <c r="K60" i="1"/>
  <c r="I61" i="1"/>
  <c r="J61" i="1"/>
  <c r="K61" i="1"/>
  <c r="I62" i="1"/>
  <c r="J62" i="1"/>
  <c r="K62" i="1"/>
  <c r="I63" i="1"/>
  <c r="J63" i="1"/>
  <c r="K63" i="1"/>
  <c r="I64" i="1"/>
  <c r="J64" i="1"/>
  <c r="K64" i="1"/>
  <c r="I29" i="1"/>
  <c r="J29" i="1"/>
  <c r="K29" i="1"/>
  <c r="K28" i="1"/>
  <c r="J28" i="1"/>
  <c r="I28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K13" i="1"/>
  <c r="J13" i="1"/>
  <c r="I13" i="1"/>
  <c r="I10" i="1"/>
  <c r="J10" i="1"/>
  <c r="K10" i="1"/>
  <c r="K5" i="1"/>
  <c r="I5" i="1"/>
  <c r="D115" i="1"/>
  <c r="E115" i="1"/>
  <c r="F115" i="1"/>
  <c r="G115" i="1"/>
  <c r="H115" i="1"/>
  <c r="C115" i="1"/>
  <c r="I25" i="1" l="1"/>
  <c r="I65" i="1"/>
  <c r="I115" i="1"/>
  <c r="J149" i="1"/>
  <c r="I290" i="1"/>
  <c r="I131" i="1"/>
  <c r="I92" i="1"/>
  <c r="K65" i="1"/>
  <c r="K115" i="1"/>
  <c r="K131" i="1"/>
  <c r="I206" i="1"/>
  <c r="K219" i="1"/>
  <c r="I244" i="1"/>
  <c r="K260" i="1"/>
  <c r="J244" i="1"/>
  <c r="K206" i="1"/>
  <c r="I219" i="1"/>
  <c r="K244" i="1"/>
  <c r="I260" i="1"/>
  <c r="J290" i="1"/>
  <c r="K25" i="1"/>
  <c r="K92" i="1"/>
  <c r="K201" i="1"/>
  <c r="J219" i="1"/>
  <c r="J260" i="1"/>
  <c r="K290" i="1"/>
  <c r="I201" i="1"/>
  <c r="J25" i="1"/>
  <c r="J65" i="1"/>
  <c r="J92" i="1"/>
  <c r="J115" i="1"/>
  <c r="J131" i="1"/>
  <c r="I149" i="1"/>
  <c r="K149" i="1"/>
  <c r="J201" i="1"/>
  <c r="D25" i="1"/>
  <c r="E25" i="1"/>
  <c r="F25" i="1"/>
  <c r="G25" i="1"/>
  <c r="H25" i="1"/>
  <c r="C25" i="1"/>
  <c r="D65" i="1"/>
  <c r="E65" i="1"/>
  <c r="F65" i="1"/>
  <c r="G65" i="1"/>
  <c r="C65" i="1"/>
  <c r="D92" i="1"/>
  <c r="E92" i="1"/>
  <c r="F92" i="1"/>
  <c r="G92" i="1"/>
  <c r="H92" i="1"/>
  <c r="C92" i="1"/>
  <c r="F131" i="1" l="1"/>
  <c r="G131" i="1"/>
  <c r="H131" i="1"/>
  <c r="D149" i="1"/>
  <c r="E149" i="1"/>
  <c r="F149" i="1"/>
  <c r="G149" i="1"/>
  <c r="H149" i="1"/>
  <c r="C149" i="1"/>
  <c r="D290" i="1" l="1"/>
  <c r="E290" i="1"/>
  <c r="F290" i="1"/>
  <c r="G290" i="1"/>
  <c r="H290" i="1"/>
  <c r="C290" i="1"/>
  <c r="D260" i="1" l="1"/>
  <c r="E260" i="1"/>
  <c r="F260" i="1"/>
  <c r="G260" i="1"/>
  <c r="H260" i="1"/>
  <c r="C260" i="1"/>
  <c r="D244" i="1"/>
  <c r="E244" i="1"/>
  <c r="F244" i="1"/>
  <c r="G244" i="1"/>
  <c r="H244" i="1"/>
  <c r="C244" i="1"/>
  <c r="D219" i="1"/>
  <c r="E219" i="1"/>
  <c r="F219" i="1"/>
  <c r="G219" i="1"/>
  <c r="H219" i="1"/>
  <c r="C219" i="1"/>
  <c r="D206" i="1"/>
  <c r="E206" i="1"/>
  <c r="F206" i="1"/>
  <c r="G206" i="1"/>
  <c r="H206" i="1"/>
  <c r="C206" i="1"/>
  <c r="D201" i="1"/>
  <c r="E201" i="1"/>
  <c r="F201" i="1"/>
  <c r="F329" i="1" s="1"/>
  <c r="G201" i="1"/>
  <c r="H201" i="1"/>
  <c r="C201" i="1"/>
  <c r="G329" i="1" l="1"/>
  <c r="H329" i="1"/>
  <c r="C329" i="1"/>
  <c r="I329" i="1" s="1"/>
  <c r="E329" i="1"/>
  <c r="D329" i="1"/>
  <c r="J329" i="1" l="1"/>
  <c r="K329" i="1"/>
</calcChain>
</file>

<file path=xl/sharedStrings.xml><?xml version="1.0" encoding="utf-8"?>
<sst xmlns="http://schemas.openxmlformats.org/spreadsheetml/2006/main" count="516" uniqueCount="305">
  <si>
    <t>площадь</t>
  </si>
  <si>
    <t>численность человек</t>
  </si>
  <si>
    <t>по норме</t>
  </si>
  <si>
    <t>по счетчику</t>
  </si>
  <si>
    <t>г.Аргун</t>
  </si>
  <si>
    <t>Ачхой-Мартан, с</t>
  </si>
  <si>
    <t>Бамут, с</t>
  </si>
  <si>
    <t>Валерик, с</t>
  </si>
  <si>
    <t>Давыденко, с</t>
  </si>
  <si>
    <t>Закан-Юрт, с</t>
  </si>
  <si>
    <t>Катар-Юрт, с</t>
  </si>
  <si>
    <t>Новый-Шарой, с</t>
  </si>
  <si>
    <t>Самашки, с</t>
  </si>
  <si>
    <t>Старый-Ачхой, с</t>
  </si>
  <si>
    <t>Хамби-Ирзи, с</t>
  </si>
  <si>
    <t>Шаами-Юрт, с</t>
  </si>
  <si>
    <t>Янди, с</t>
  </si>
  <si>
    <t>Алхан-Кала</t>
  </si>
  <si>
    <t>Бартхой</t>
  </si>
  <si>
    <t>Беркат-Юрт</t>
  </si>
  <si>
    <t>Виноградное</t>
  </si>
  <si>
    <t>Гикало</t>
  </si>
  <si>
    <t>Горячеисточненская</t>
  </si>
  <si>
    <t>Гунушки</t>
  </si>
  <si>
    <t>Дачу-Борзой</t>
  </si>
  <si>
    <t>Долинск</t>
  </si>
  <si>
    <t>Дружба</t>
  </si>
  <si>
    <t>Ильиновская</t>
  </si>
  <si>
    <t>Кень-юрт</t>
  </si>
  <si>
    <t>Керла-юрт</t>
  </si>
  <si>
    <t>Комсомольское</t>
  </si>
  <si>
    <t>Красностепновское</t>
  </si>
  <si>
    <t>Кулары</t>
  </si>
  <si>
    <t>Лаха-Варанды</t>
  </si>
  <si>
    <t>Майск</t>
  </si>
  <si>
    <t>Нагорное</t>
  </si>
  <si>
    <t>Октябрьское</t>
  </si>
  <si>
    <t>Первомайская</t>
  </si>
  <si>
    <t>Петропавловская</t>
  </si>
  <si>
    <t>Пионерское</t>
  </si>
  <si>
    <t>Побединское</t>
  </si>
  <si>
    <t>Правобережное</t>
  </si>
  <si>
    <t>Пригородное</t>
  </si>
  <si>
    <t>Примыкание</t>
  </si>
  <si>
    <t>Пролетарское</t>
  </si>
  <si>
    <t>Радужное</t>
  </si>
  <si>
    <t>Садовое</t>
  </si>
  <si>
    <t>Старые-Атаги</t>
  </si>
  <si>
    <t>Терское</t>
  </si>
  <si>
    <t>Толстой-Юрт</t>
  </si>
  <si>
    <t>Центора-юрт</t>
  </si>
  <si>
    <t>Чечен-Аул</t>
  </si>
  <si>
    <t>Чишки</t>
  </si>
  <si>
    <t>Ярыш-Марды</t>
  </si>
  <si>
    <t>АО Гудермесского р-на:</t>
  </si>
  <si>
    <t>г. Гудермес</t>
  </si>
  <si>
    <t xml:space="preserve">п. Ойсхара </t>
  </si>
  <si>
    <t>с. Кади-юрт</t>
  </si>
  <si>
    <t>с. Гордали</t>
  </si>
  <si>
    <t>с. Билтой</t>
  </si>
  <si>
    <t>с. Ишхой-юрт</t>
  </si>
  <si>
    <t>с. Н- Герзель</t>
  </si>
  <si>
    <t>с. В-Герзель</t>
  </si>
  <si>
    <t>с. Иласхан-юрт</t>
  </si>
  <si>
    <t>с. Шуани</t>
  </si>
  <si>
    <t>с. Мелчхи</t>
  </si>
  <si>
    <t>с. Н-Энгеной</t>
  </si>
  <si>
    <t>с. Н-Нойбер</t>
  </si>
  <si>
    <t>с. В-Нойбер</t>
  </si>
  <si>
    <t>с. Комсомольск</t>
  </si>
  <si>
    <t>с. Энгель-юрт</t>
  </si>
  <si>
    <t>с. Кошкельды</t>
  </si>
  <si>
    <t>с. Джалка</t>
  </si>
  <si>
    <t>с. Азамат-юрт</t>
  </si>
  <si>
    <t>с. Дарбанхи</t>
  </si>
  <si>
    <t>с. Брагуны</t>
  </si>
  <si>
    <t>с. Хангиш-юрт</t>
  </si>
  <si>
    <t>с.Новый Беной</t>
  </si>
  <si>
    <t>МЕЧЕТИ</t>
  </si>
  <si>
    <t>АО Курчалоевского р-на:</t>
  </si>
  <si>
    <t>АО Надтеречного р-на</t>
  </si>
  <si>
    <t>Бено-Юрт</t>
  </si>
  <si>
    <t>Братское</t>
  </si>
  <si>
    <t>Верхний Наур</t>
  </si>
  <si>
    <t>Гвардейское</t>
  </si>
  <si>
    <t>Горагорский</t>
  </si>
  <si>
    <t>Зебер-Юрт</t>
  </si>
  <si>
    <t>Знаменское</t>
  </si>
  <si>
    <t>Калаус</t>
  </si>
  <si>
    <t>Комарова</t>
  </si>
  <si>
    <t>Мекен-Юрт</t>
  </si>
  <si>
    <t xml:space="preserve">Минеральное </t>
  </si>
  <si>
    <t>Надтеречное</t>
  </si>
  <si>
    <t>Подгорное</t>
  </si>
  <si>
    <t>Алпатово, с</t>
  </si>
  <si>
    <t>Ищерская, ст-ца</t>
  </si>
  <si>
    <t>Калиновская, ст-ца</t>
  </si>
  <si>
    <t>Левобережное, с</t>
  </si>
  <si>
    <t>Мекенская, ст-ца</t>
  </si>
  <si>
    <t>Наурская, ст-ца</t>
  </si>
  <si>
    <t>Николаевская, ст-ца</t>
  </si>
  <si>
    <t>Новое-Солкушино, с</t>
  </si>
  <si>
    <t>Новотерское, с</t>
  </si>
  <si>
    <t>Рубежное, с</t>
  </si>
  <si>
    <t>Савельевская, ст-ца</t>
  </si>
  <si>
    <t>Ульяновское, с</t>
  </si>
  <si>
    <t>Фрунзенское, с</t>
  </si>
  <si>
    <t>Чернокозово, с</t>
  </si>
  <si>
    <t>Юбилейное</t>
  </si>
  <si>
    <t>АО Наурского р-на:</t>
  </si>
  <si>
    <t>АО Ножай-Юртовского р-на:</t>
  </si>
  <si>
    <t>Аллерой, с</t>
  </si>
  <si>
    <t>Ахкинчу-Барзой, с</t>
  </si>
  <si>
    <t>Ачерешки, с</t>
  </si>
  <si>
    <t>Бачи-Юрт, с</t>
  </si>
  <si>
    <t>Бельты, с</t>
  </si>
  <si>
    <t>Гелдаган, с</t>
  </si>
  <si>
    <t>Джагларги, с</t>
  </si>
  <si>
    <t>Джугурты, с</t>
  </si>
  <si>
    <t>Корен-Беной, с</t>
  </si>
  <si>
    <t>Курчалой, с</t>
  </si>
  <si>
    <t>Майртуп, с</t>
  </si>
  <si>
    <t>Морзой-Мохк</t>
  </si>
  <si>
    <t>Ники-Хита, с</t>
  </si>
  <si>
    <t>Регита, с</t>
  </si>
  <si>
    <t>Хиди-Хутор, с</t>
  </si>
  <si>
    <t>Центарой, с</t>
  </si>
  <si>
    <t>Цоци-Юрт, с</t>
  </si>
  <si>
    <t>Эникали, с</t>
  </si>
  <si>
    <t>Ялхой-Мохк, с</t>
  </si>
  <si>
    <t>Айти-Мохк, с</t>
  </si>
  <si>
    <t>Алхан-Хутор, х</t>
  </si>
  <si>
    <t>Байтарки, с</t>
  </si>
  <si>
    <t>Балансу, с</t>
  </si>
  <si>
    <t>Беной-Ведено, с</t>
  </si>
  <si>
    <t>Беной, с</t>
  </si>
  <si>
    <t>Бетти-Мохк, с</t>
  </si>
  <si>
    <t>Бешил-Ирзу, с</t>
  </si>
  <si>
    <t>Бильты, с</t>
  </si>
  <si>
    <t>Булгат-Ирзу, с</t>
  </si>
  <si>
    <t>Галайты, с</t>
  </si>
  <si>
    <t>Гансолчу, с</t>
  </si>
  <si>
    <t>Гендерген, с</t>
  </si>
  <si>
    <t>Гиляны, с</t>
  </si>
  <si>
    <t>Гордали, с</t>
  </si>
  <si>
    <t>Гуржи-Мохк, с</t>
  </si>
  <si>
    <t>Даттах, с</t>
  </si>
  <si>
    <t>Девлатби-Хутор, с</t>
  </si>
  <si>
    <t>Денги-Юрт, с</t>
  </si>
  <si>
    <t>Замай-Юрт, с</t>
  </si>
  <si>
    <t>Зандак-Ара, с</t>
  </si>
  <si>
    <t>Зандак, с</t>
  </si>
  <si>
    <t>Исай-Юрт, с</t>
  </si>
  <si>
    <t>Ишхой-Хутор, с</t>
  </si>
  <si>
    <t>Мескеты, с</t>
  </si>
  <si>
    <t>Новый Замай-Юрт, с</t>
  </si>
  <si>
    <t>Ножай-Юрт, с</t>
  </si>
  <si>
    <t>Ожи-Юрт, с</t>
  </si>
  <si>
    <t>Оси-Юрт, с</t>
  </si>
  <si>
    <t>Пачу, с</t>
  </si>
  <si>
    <t>Рогун-Кажа, с</t>
  </si>
  <si>
    <t>Саясан, с</t>
  </si>
  <si>
    <t>Симсир, с</t>
  </si>
  <si>
    <t>Совраги, с</t>
  </si>
  <si>
    <t>Согунты, с</t>
  </si>
  <si>
    <t>Стерч-Керч, с</t>
  </si>
  <si>
    <t>Татай-Хутор, с</t>
  </si>
  <si>
    <t>Турты-Хутор, с</t>
  </si>
  <si>
    <t>Хочи-Ара, с</t>
  </si>
  <si>
    <t>Чечель-Хи, с</t>
  </si>
  <si>
    <t>Чурч-Ирзу, с</t>
  </si>
  <si>
    <t>Шовхал-Берды, с</t>
  </si>
  <si>
    <t>Шуани, с</t>
  </si>
  <si>
    <t>Энгеной, с</t>
  </si>
  <si>
    <t>Южная, нп</t>
  </si>
  <si>
    <t>Южная1, нп</t>
  </si>
  <si>
    <t>АО Сунженского р-на:</t>
  </si>
  <si>
    <t>Ассиновская</t>
  </si>
  <si>
    <t>Серноводск</t>
  </si>
  <si>
    <t>АО Шалинского р-на:</t>
  </si>
  <si>
    <t>с. Автуры</t>
  </si>
  <si>
    <t>с. Агишты</t>
  </si>
  <si>
    <t>с. Белгатой</t>
  </si>
  <si>
    <t>с. Герменчук</t>
  </si>
  <si>
    <t>с. Дуба-Юрт</t>
  </si>
  <si>
    <t>с. Мескер-юрт</t>
  </si>
  <si>
    <t>с. Новые-Атаги</t>
  </si>
  <si>
    <t>с. Сержень-юрт</t>
  </si>
  <si>
    <t>с. Чири-юрт</t>
  </si>
  <si>
    <t>г. Шали</t>
  </si>
  <si>
    <t>АО Шелковского р-на:</t>
  </si>
  <si>
    <t>Бороздиновская, ст-ца</t>
  </si>
  <si>
    <t>Бурунское, с</t>
  </si>
  <si>
    <t>Воскресеновское, с</t>
  </si>
  <si>
    <t>Восход, п</t>
  </si>
  <si>
    <t>Гребенская, ст-ца</t>
  </si>
  <si>
    <t>Дубовская, ст-ца</t>
  </si>
  <si>
    <t>Каргалинская, ст-ца</t>
  </si>
  <si>
    <t>Каршыга-Аул, с</t>
  </si>
  <si>
    <t>Коби, с</t>
  </si>
  <si>
    <t>Курдюковская, ст-ца</t>
  </si>
  <si>
    <t>Мирный, п</t>
  </si>
  <si>
    <t>Ново-Щедринская, ст-ца</t>
  </si>
  <si>
    <t>Ораз-Аул, с</t>
  </si>
  <si>
    <t>Парабоч, п</t>
  </si>
  <si>
    <t>Сары-Су, с</t>
  </si>
  <si>
    <t>Старо-Щедринская, ст-ца</t>
  </si>
  <si>
    <t>Старогладовская, ст-ца</t>
  </si>
  <si>
    <t>Харьковское, с</t>
  </si>
  <si>
    <t>Червленная-Узловая, ст-ца</t>
  </si>
  <si>
    <t>Червленная, ст-ца</t>
  </si>
  <si>
    <t>Шелковская, ст-ца</t>
  </si>
  <si>
    <t>Шелкозаводская, ст-ца</t>
  </si>
  <si>
    <t>АО Урус-Мартановского р-на:</t>
  </si>
  <si>
    <t>Алхазурово, с</t>
  </si>
  <si>
    <t>Алхан-Юрт, с</t>
  </si>
  <si>
    <t>Гехи-Чу, с</t>
  </si>
  <si>
    <t>Гехи, с</t>
  </si>
  <si>
    <t>Гой-чу, с</t>
  </si>
  <si>
    <t>Гойское, с</t>
  </si>
  <si>
    <t>Гойты, с</t>
  </si>
  <si>
    <t>Мартан-Чу, с</t>
  </si>
  <si>
    <t>Мичурина, п</t>
  </si>
  <si>
    <t>Рошни-Чу, с</t>
  </si>
  <si>
    <t>Танги-Чу, с</t>
  </si>
  <si>
    <t>Урус-Мартан, г</t>
  </si>
  <si>
    <t>Шалажи, с</t>
  </si>
  <si>
    <t>АО Веденского р-на:</t>
  </si>
  <si>
    <t>Агишбатой, с</t>
  </si>
  <si>
    <t>Белгатой, с</t>
  </si>
  <si>
    <t>Ведено, с</t>
  </si>
  <si>
    <t>Верхатой, с</t>
  </si>
  <si>
    <t>Верхнее Ца-Ведено, с</t>
  </si>
  <si>
    <t>Верхние Курчали, с</t>
  </si>
  <si>
    <t>Гуни, с</t>
  </si>
  <si>
    <t>Дарго, с</t>
  </si>
  <si>
    <t>Дуц-Хутор, х</t>
  </si>
  <si>
    <t>Дышне-Ведено, с</t>
  </si>
  <si>
    <t>Махкеты, с</t>
  </si>
  <si>
    <t>Меседой, х</t>
  </si>
  <si>
    <t>Нефтянка, х</t>
  </si>
  <si>
    <t>Нижние Курчали, с</t>
  </si>
  <si>
    <t>Октябрьское, с</t>
  </si>
  <si>
    <t>Первомайское, с</t>
  </si>
  <si>
    <t>с.Дышни-Ведено</t>
  </si>
  <si>
    <t>Сельментаузен, с</t>
  </si>
  <si>
    <t>Средние-Курчали, с</t>
  </si>
  <si>
    <t>Тевзана, с</t>
  </si>
  <si>
    <t>Харачой, с</t>
  </si>
  <si>
    <t>Хаттуни, с</t>
  </si>
  <si>
    <t>Ца-Ведено, с</t>
  </si>
  <si>
    <t>Элистанжи, с</t>
  </si>
  <si>
    <t>Эрсиной, с</t>
  </si>
  <si>
    <t>Эшилхатой, с</t>
  </si>
  <si>
    <t>АО Шатойского р-на:</t>
  </si>
  <si>
    <t>Бекум-Кали</t>
  </si>
  <si>
    <t>Беной</t>
  </si>
  <si>
    <t>Большие Варанды</t>
  </si>
  <si>
    <t>Борзой</t>
  </si>
  <si>
    <t>Вашендарой</t>
  </si>
  <si>
    <t>Вярды</t>
  </si>
  <si>
    <t>Горгачи</t>
  </si>
  <si>
    <t>Груш-Корт</t>
  </si>
  <si>
    <t>Гухой</t>
  </si>
  <si>
    <t>Дех-Йисте</t>
  </si>
  <si>
    <t>Зоны</t>
  </si>
  <si>
    <t>Итум-Кали</t>
  </si>
  <si>
    <t>Кокадой</t>
  </si>
  <si>
    <t>Конжахой</t>
  </si>
  <si>
    <t>Лесоучасток 1</t>
  </si>
  <si>
    <t>Мусолт-Аул</t>
  </si>
  <si>
    <t>н/п  А - Шерипово</t>
  </si>
  <si>
    <t>Нихалой</t>
  </si>
  <si>
    <t>Памятой</t>
  </si>
  <si>
    <t>Рядухой</t>
  </si>
  <si>
    <t>Сатти</t>
  </si>
  <si>
    <t>Сюжи</t>
  </si>
  <si>
    <t>Тазбичи</t>
  </si>
  <si>
    <t>Тумсой</t>
  </si>
  <si>
    <t>Улус-Керт</t>
  </si>
  <si>
    <t>Урдюхой</t>
  </si>
  <si>
    <t>Ушкалой</t>
  </si>
  <si>
    <t>Хал-Келой</t>
  </si>
  <si>
    <t>Шаро-Аргун</t>
  </si>
  <si>
    <t>Шатой</t>
  </si>
  <si>
    <t>Юкерч-Келой</t>
  </si>
  <si>
    <t>Высокогорноре</t>
  </si>
  <si>
    <t>Мярш - Кали</t>
  </si>
  <si>
    <t>Хани -Кали</t>
  </si>
  <si>
    <t xml:space="preserve"> Мускали</t>
  </si>
  <si>
    <t>ВСЕГО:</t>
  </si>
  <si>
    <t>ИТОГО:</t>
  </si>
  <si>
    <t>Усум Хутор, с</t>
  </si>
  <si>
    <t>ВСЕГО;</t>
  </si>
  <si>
    <t>кол-во абонентов</t>
  </si>
  <si>
    <t>АО Ачхой-Мартановского р-на:</t>
  </si>
  <si>
    <t>АО Грозненского р-на:</t>
  </si>
  <si>
    <t>числ. человек</t>
  </si>
  <si>
    <t>Асланбек-Шарипова</t>
  </si>
  <si>
    <t>Сведения по количеству газоснабжения сел и городов Чеченской Республики на 01.02.2017г.</t>
  </si>
  <si>
    <t>г.Грозный: в том числе</t>
  </si>
  <si>
    <t>Ленинский  район</t>
  </si>
  <si>
    <t>Октябрьский район</t>
  </si>
  <si>
    <t>Старопром район</t>
  </si>
  <si>
    <t>Заводской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</si>
</sst>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_-* #,##0.000_р_._-;\-* #,##0.000_р_._-;_-* &quot;-&quot;??_р_._-;_-@_-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4" fillId="0" borderId="0"/>
    <xf numFmtId="0" fontId="2" fillId="0" borderId="0"/>
    <xf numFmtId="0" fontId="3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horizontal="left"/>
    </xf>
    <xf numFmtId="0" fontId="2" fillId="0" borderId="0"/>
    <xf numFmtId="43" fontId="15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center" vertical="center"/>
    </xf>
    <xf numFmtId="0" fontId="6" fillId="0" borderId="2" xfId="8" applyNumberFormat="1" applyFont="1" applyBorder="1" applyAlignment="1">
      <alignment horizontal="left" vertical="center"/>
    </xf>
    <xf numFmtId="0" fontId="5" fillId="0" borderId="1" xfId="9" applyFont="1" applyFill="1" applyBorder="1" applyAlignment="1">
      <alignment horizontal="left" wrapText="1"/>
    </xf>
    <xf numFmtId="0" fontId="5" fillId="0" borderId="1" xfId="0" applyFont="1" applyFill="1" applyBorder="1"/>
    <xf numFmtId="0" fontId="5" fillId="0" borderId="2" xfId="0" applyFont="1" applyFill="1" applyBorder="1"/>
    <xf numFmtId="0" fontId="6" fillId="0" borderId="1" xfId="8" applyNumberFormat="1" applyFont="1" applyBorder="1" applyAlignment="1">
      <alignment horizontal="left" vertical="center"/>
    </xf>
    <xf numFmtId="0" fontId="5" fillId="0" borderId="2" xfId="9" applyFont="1" applyFill="1" applyBorder="1" applyAlignment="1">
      <alignment horizontal="left" wrapText="1"/>
    </xf>
    <xf numFmtId="0" fontId="0" fillId="0" borderId="2" xfId="0" applyBorder="1"/>
    <xf numFmtId="0" fontId="6" fillId="0" borderId="0" xfId="8" applyNumberFormat="1" applyFont="1" applyBorder="1" applyAlignment="1">
      <alignment horizontal="left" vertical="center"/>
    </xf>
    <xf numFmtId="0" fontId="7" fillId="0" borderId="0" xfId="0" applyFont="1"/>
    <xf numFmtId="0" fontId="10" fillId="3" borderId="1" xfId="0" applyFont="1" applyFill="1" applyBorder="1"/>
    <xf numFmtId="0" fontId="10" fillId="3" borderId="1" xfId="0" applyFont="1" applyFill="1" applyBorder="1" applyAlignment="1">
      <alignment horizontal="center" vertical="center"/>
    </xf>
    <xf numFmtId="0" fontId="1" fillId="2" borderId="0" xfId="0" applyFont="1" applyFill="1"/>
    <xf numFmtId="43" fontId="11" fillId="3" borderId="1" xfId="11" applyFont="1" applyFill="1" applyBorder="1" applyAlignment="1">
      <alignment horizontal="center" vertical="center"/>
    </xf>
    <xf numFmtId="43" fontId="7" fillId="0" borderId="0" xfId="11" applyFont="1"/>
    <xf numFmtId="164" fontId="11" fillId="3" borderId="1" xfId="11" applyNumberFormat="1" applyFont="1" applyFill="1" applyBorder="1" applyAlignment="1">
      <alignment horizontal="center" vertical="center" wrapText="1"/>
    </xf>
    <xf numFmtId="164" fontId="7" fillId="0" borderId="0" xfId="11" applyNumberFormat="1" applyFont="1"/>
    <xf numFmtId="164" fontId="17" fillId="3" borderId="1" xfId="11" applyNumberFormat="1" applyFont="1" applyFill="1" applyBorder="1" applyAlignment="1">
      <alignment horizontal="center" vertical="center" wrapText="1"/>
    </xf>
    <xf numFmtId="43" fontId="17" fillId="3" borderId="1" xfId="11" applyFont="1" applyFill="1" applyBorder="1" applyAlignment="1">
      <alignment horizontal="center" vertical="center"/>
    </xf>
    <xf numFmtId="164" fontId="20" fillId="0" borderId="0" xfId="11" applyNumberFormat="1" applyFont="1"/>
    <xf numFmtId="43" fontId="20" fillId="0" borderId="0" xfId="11" applyFont="1"/>
    <xf numFmtId="164" fontId="21" fillId="0" borderId="0" xfId="11" applyNumberFormat="1" applyFont="1"/>
    <xf numFmtId="43" fontId="21" fillId="0" borderId="0" xfId="11" applyFont="1"/>
    <xf numFmtId="0" fontId="21" fillId="0" borderId="0" xfId="0" applyFont="1"/>
    <xf numFmtId="0" fontId="14" fillId="0" borderId="0" xfId="0" applyFont="1"/>
    <xf numFmtId="0" fontId="11" fillId="2" borderId="1" xfId="0" applyFont="1" applyFill="1" applyBorder="1"/>
    <xf numFmtId="0" fontId="8" fillId="2" borderId="1" xfId="0" applyFont="1" applyFill="1" applyBorder="1"/>
    <xf numFmtId="164" fontId="16" fillId="2" borderId="1" xfId="11" applyNumberFormat="1" applyFont="1" applyFill="1" applyBorder="1"/>
    <xf numFmtId="43" fontId="16" fillId="2" borderId="1" xfId="11" applyFont="1" applyFill="1" applyBorder="1"/>
    <xf numFmtId="164" fontId="11" fillId="2" borderId="1" xfId="11" applyNumberFormat="1" applyFont="1" applyFill="1" applyBorder="1"/>
    <xf numFmtId="43" fontId="11" fillId="2" borderId="1" xfId="11" applyFont="1" applyFill="1" applyBorder="1"/>
    <xf numFmtId="0" fontId="0" fillId="2" borderId="0" xfId="0" applyFill="1"/>
    <xf numFmtId="164" fontId="17" fillId="2" borderId="1" xfId="11" applyNumberFormat="1" applyFont="1" applyFill="1" applyBorder="1" applyAlignment="1">
      <alignment horizontal="center" vertical="center" wrapText="1"/>
    </xf>
    <xf numFmtId="43" fontId="17" fillId="2" borderId="1" xfId="11" applyFont="1" applyFill="1" applyBorder="1" applyAlignment="1">
      <alignment horizontal="center" vertical="center"/>
    </xf>
    <xf numFmtId="164" fontId="11" fillId="2" borderId="1" xfId="11" applyNumberFormat="1" applyFont="1" applyFill="1" applyBorder="1" applyAlignment="1">
      <alignment horizontal="center" vertical="center" wrapText="1"/>
    </xf>
    <xf numFmtId="43" fontId="11" fillId="2" borderId="1" xfId="11" applyFont="1" applyFill="1" applyBorder="1" applyAlignment="1">
      <alignment horizontal="center" vertical="center"/>
    </xf>
    <xf numFmtId="0" fontId="10" fillId="2" borderId="1" xfId="0" applyFont="1" applyFill="1" applyBorder="1"/>
    <xf numFmtId="0" fontId="9" fillId="2" borderId="1" xfId="0" applyNumberFormat="1" applyFont="1" applyFill="1" applyBorder="1" applyAlignment="1">
      <alignment horizontal="left" wrapText="1"/>
    </xf>
    <xf numFmtId="164" fontId="17" fillId="2" borderId="1" xfId="11" applyNumberFormat="1" applyFont="1" applyFill="1" applyBorder="1"/>
    <xf numFmtId="43" fontId="17" fillId="2" borderId="1" xfId="11" applyFont="1" applyFill="1" applyBorder="1"/>
    <xf numFmtId="0" fontId="12" fillId="2" borderId="1" xfId="0" applyNumberFormat="1" applyFont="1" applyFill="1" applyBorder="1" applyAlignment="1">
      <alignment horizontal="left" wrapText="1"/>
    </xf>
    <xf numFmtId="0" fontId="7" fillId="2" borderId="0" xfId="0" applyFont="1" applyFill="1"/>
    <xf numFmtId="0" fontId="9" fillId="2" borderId="1" xfId="2" applyFont="1" applyFill="1" applyBorder="1" applyAlignment="1">
      <alignment horizontal="left" vertical="top" wrapText="1"/>
    </xf>
    <xf numFmtId="0" fontId="9" fillId="2" borderId="1" xfId="3" applyNumberFormat="1" applyFont="1" applyFill="1" applyBorder="1" applyAlignment="1">
      <alignment horizontal="left" vertical="center"/>
    </xf>
    <xf numFmtId="1" fontId="2" fillId="2" borderId="1" xfId="10" applyNumberFormat="1" applyFont="1" applyFill="1" applyBorder="1" applyAlignment="1">
      <alignment horizontal="right" vertical="center"/>
    </xf>
    <xf numFmtId="0" fontId="9" fillId="2" borderId="1" xfId="10" applyNumberFormat="1" applyFont="1" applyFill="1" applyBorder="1" applyAlignment="1">
      <alignment horizontal="left" vertical="center"/>
    </xf>
    <xf numFmtId="0" fontId="9" fillId="2" borderId="1" xfId="4" applyFont="1" applyFill="1" applyBorder="1" applyAlignment="1">
      <alignment horizontal="left" wrapText="1"/>
    </xf>
    <xf numFmtId="0" fontId="10" fillId="2" borderId="1" xfId="0" applyNumberFormat="1" applyFont="1" applyFill="1" applyBorder="1" applyAlignment="1">
      <alignment horizontal="left" vertical="center"/>
    </xf>
    <xf numFmtId="0" fontId="9" fillId="2" borderId="1" xfId="5" applyNumberFormat="1" applyFont="1" applyFill="1" applyBorder="1" applyAlignment="1">
      <alignment horizontal="left" vertical="center"/>
    </xf>
    <xf numFmtId="4" fontId="9" fillId="2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7" applyNumberFormat="1" applyFont="1" applyFill="1" applyBorder="1" applyAlignment="1">
      <alignment horizontal="left" vertical="center"/>
    </xf>
    <xf numFmtId="164" fontId="18" fillId="2" borderId="1" xfId="11" applyNumberFormat="1" applyFont="1" applyFill="1" applyBorder="1" applyAlignment="1">
      <alignment horizontal="right" vertical="center"/>
    </xf>
    <xf numFmtId="43" fontId="18" fillId="2" borderId="1" xfId="11" applyFont="1" applyFill="1" applyBorder="1" applyAlignment="1">
      <alignment horizontal="right" vertical="center"/>
    </xf>
    <xf numFmtId="0" fontId="9" fillId="2" borderId="1" xfId="8" applyNumberFormat="1" applyFont="1" applyFill="1" applyBorder="1" applyAlignment="1">
      <alignment horizontal="left" vertical="center"/>
    </xf>
    <xf numFmtId="0" fontId="9" fillId="2" borderId="1" xfId="9" applyFont="1" applyFill="1" applyBorder="1" applyAlignment="1">
      <alignment horizontal="left" wrapText="1"/>
    </xf>
    <xf numFmtId="0" fontId="9" fillId="2" borderId="4" xfId="7" applyNumberFormat="1" applyFont="1" applyFill="1" applyBorder="1" applyAlignment="1">
      <alignment horizontal="left" vertical="center"/>
    </xf>
    <xf numFmtId="0" fontId="9" fillId="2" borderId="1" xfId="0" applyFont="1" applyFill="1" applyBorder="1"/>
    <xf numFmtId="164" fontId="19" fillId="2" borderId="1" xfId="11" applyNumberFormat="1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/>
    </xf>
    <xf numFmtId="164" fontId="16" fillId="2" borderId="1" xfId="11" applyNumberFormat="1" applyFont="1" applyFill="1" applyBorder="1" applyAlignment="1">
      <alignment horizontal="center" vertical="center" wrapText="1"/>
    </xf>
    <xf numFmtId="43" fontId="19" fillId="2" borderId="1" xfId="11" applyFont="1" applyFill="1" applyBorder="1" applyAlignment="1">
      <alignment horizontal="right" vertical="center"/>
    </xf>
    <xf numFmtId="43" fontId="16" fillId="2" borderId="1" xfId="11" applyNumberFormat="1" applyFont="1" applyFill="1" applyBorder="1"/>
    <xf numFmtId="43" fontId="16" fillId="2" borderId="1" xfId="11" applyFont="1" applyFill="1" applyBorder="1" applyAlignment="1">
      <alignment horizontal="center" vertical="center"/>
    </xf>
    <xf numFmtId="165" fontId="16" fillId="2" borderId="1" xfId="11" applyNumberFormat="1" applyFont="1" applyFill="1" applyBorder="1"/>
    <xf numFmtId="0" fontId="9" fillId="2" borderId="1" xfId="6" applyNumberFormat="1" applyFont="1" applyFill="1" applyBorder="1" applyAlignment="1">
      <alignment horizontal="left" vertical="center"/>
    </xf>
    <xf numFmtId="0" fontId="9" fillId="2" borderId="1" xfId="1" applyNumberFormat="1" applyFont="1" applyFill="1" applyBorder="1" applyAlignment="1">
      <alignment horizontal="left" vertical="center"/>
    </xf>
    <xf numFmtId="0" fontId="12" fillId="2" borderId="1" xfId="1" applyNumberFormat="1" applyFont="1" applyFill="1" applyBorder="1" applyAlignment="1">
      <alignment horizontal="left" vertical="center"/>
    </xf>
    <xf numFmtId="43" fontId="16" fillId="3" borderId="1" xfId="11" applyFont="1" applyFill="1" applyBorder="1" applyAlignment="1">
      <alignment horizontal="center"/>
    </xf>
    <xf numFmtId="43" fontId="11" fillId="3" borderId="1" xfId="11" applyFont="1" applyFill="1" applyBorder="1" applyAlignment="1">
      <alignment horizontal="center"/>
    </xf>
    <xf numFmtId="43" fontId="16" fillId="2" borderId="1" xfId="11" applyFont="1" applyFill="1" applyBorder="1" applyAlignment="1">
      <alignment horizontal="center"/>
    </xf>
    <xf numFmtId="43" fontId="11" fillId="2" borderId="1" xfId="11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3" fillId="3" borderId="3" xfId="1" applyNumberFormat="1" applyFont="1" applyFill="1" applyBorder="1" applyAlignment="1">
      <alignment horizontal="left" vertical="center" wrapText="1"/>
    </xf>
    <xf numFmtId="0" fontId="13" fillId="3" borderId="4" xfId="1" applyNumberFormat="1" applyFont="1" applyFill="1" applyBorder="1" applyAlignment="1">
      <alignment horizontal="left" vertical="center" wrapText="1"/>
    </xf>
    <xf numFmtId="0" fontId="13" fillId="2" borderId="3" xfId="5" applyNumberFormat="1" applyFont="1" applyFill="1" applyBorder="1" applyAlignment="1">
      <alignment horizontal="left"/>
    </xf>
    <xf numFmtId="0" fontId="13" fillId="2" borderId="4" xfId="5" applyNumberFormat="1" applyFont="1" applyFill="1" applyBorder="1" applyAlignment="1">
      <alignment horizontal="left"/>
    </xf>
    <xf numFmtId="43" fontId="17" fillId="2" borderId="1" xfId="11" applyFont="1" applyFill="1" applyBorder="1" applyAlignment="1">
      <alignment horizontal="center"/>
    </xf>
    <xf numFmtId="0" fontId="13" fillId="2" borderId="3" xfId="5" applyNumberFormat="1" applyFont="1" applyFill="1" applyBorder="1" applyAlignment="1">
      <alignment horizontal="left" vertical="center" wrapText="1"/>
    </xf>
    <xf numFmtId="0" fontId="13" fillId="2" borderId="4" xfId="5" applyNumberFormat="1" applyFont="1" applyFill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left" vertical="center" wrapText="1"/>
    </xf>
    <xf numFmtId="4" fontId="13" fillId="2" borderId="4" xfId="0" applyNumberFormat="1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3" xfId="6" applyNumberFormat="1" applyFont="1" applyFill="1" applyBorder="1" applyAlignment="1">
      <alignment horizontal="left" vertical="center"/>
    </xf>
    <xf numFmtId="0" fontId="13" fillId="2" borderId="4" xfId="6" applyNumberFormat="1" applyFont="1" applyFill="1" applyBorder="1" applyAlignment="1">
      <alignment horizontal="left" vertical="center"/>
    </xf>
    <xf numFmtId="0" fontId="13" fillId="3" borderId="3" xfId="7" applyNumberFormat="1" applyFont="1" applyFill="1" applyBorder="1" applyAlignment="1">
      <alignment horizontal="left" vertical="center"/>
    </xf>
    <xf numFmtId="0" fontId="13" fillId="3" borderId="4" xfId="7" applyNumberFormat="1" applyFont="1" applyFill="1" applyBorder="1" applyAlignment="1">
      <alignment horizontal="left" vertical="center"/>
    </xf>
    <xf numFmtId="0" fontId="22" fillId="2" borderId="1" xfId="0" applyFont="1" applyFill="1" applyBorder="1"/>
    <xf numFmtId="164" fontId="10" fillId="2" borderId="1" xfId="11" applyNumberFormat="1" applyFont="1" applyFill="1" applyBorder="1"/>
    <xf numFmtId="43" fontId="10" fillId="2" borderId="1" xfId="11" applyFont="1" applyFill="1" applyBorder="1"/>
  </cellXfs>
  <cellStyles count="12">
    <cellStyle name="Обычный" xfId="0" builtinId="0"/>
    <cellStyle name="Обычный_01.02.2014г." xfId="1"/>
    <cellStyle name="Обычный_01.02.2015" xfId="8"/>
    <cellStyle name="Обычный_01.04.2013" xfId="4"/>
    <cellStyle name="Обычный_2016" xfId="10"/>
    <cellStyle name="Обычный_Декабрь 2016" xfId="6"/>
    <cellStyle name="Обычный_Лист1" xfId="2"/>
    <cellStyle name="Обычный_Лист1_1" xfId="7"/>
    <cellStyle name="Обычный_Лист2" xfId="9"/>
    <cellStyle name="Обычный_ноябрь16" xfId="5"/>
    <cellStyle name="Обычный_январь 2012_1" xfId="3"/>
    <cellStyle name="Финансовый" xfId="1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3"/>
  <sheetViews>
    <sheetView tabSelected="1" workbookViewId="0">
      <selection activeCell="I5" sqref="I5"/>
    </sheetView>
  </sheetViews>
  <sheetFormatPr defaultRowHeight="14.4" x14ac:dyDescent="0.3"/>
  <cols>
    <col min="1" max="1" width="5.44140625" customWidth="1"/>
    <col min="2" max="2" width="19.88671875" customWidth="1"/>
    <col min="3" max="3" width="9.109375" style="20" customWidth="1"/>
    <col min="4" max="4" width="13.109375" style="21" customWidth="1"/>
    <col min="5" max="6" width="9.109375" style="20" customWidth="1"/>
    <col min="7" max="7" width="13.21875" style="21" customWidth="1"/>
    <col min="8" max="8" width="9.109375" style="20" customWidth="1"/>
    <col min="9" max="9" width="11.109375" style="17" customWidth="1"/>
    <col min="10" max="10" width="15.6640625" style="15" customWidth="1"/>
    <col min="11" max="11" width="13" style="17" customWidth="1"/>
  </cols>
  <sheetData>
    <row r="1" spans="1:11" s="24" customFormat="1" ht="15.6" x14ac:dyDescent="0.3">
      <c r="B1" s="25" t="s">
        <v>299</v>
      </c>
      <c r="C1" s="22"/>
      <c r="D1" s="23"/>
      <c r="E1" s="22"/>
      <c r="F1" s="22"/>
      <c r="G1" s="23"/>
      <c r="H1" s="22"/>
      <c r="I1" s="22"/>
      <c r="J1" s="23"/>
      <c r="K1" s="22"/>
    </row>
    <row r="3" spans="1:11" x14ac:dyDescent="0.3">
      <c r="A3" s="11"/>
      <c r="B3" s="11"/>
      <c r="C3" s="69" t="s">
        <v>2</v>
      </c>
      <c r="D3" s="69"/>
      <c r="E3" s="69"/>
      <c r="F3" s="69" t="s">
        <v>3</v>
      </c>
      <c r="G3" s="69"/>
      <c r="H3" s="69"/>
      <c r="I3" s="70" t="s">
        <v>293</v>
      </c>
      <c r="J3" s="70"/>
      <c r="K3" s="70"/>
    </row>
    <row r="4" spans="1:11" s="1" customFormat="1" ht="36.6" customHeight="1" x14ac:dyDescent="0.3">
      <c r="A4" s="12"/>
      <c r="B4" s="12"/>
      <c r="C4" s="18" t="s">
        <v>294</v>
      </c>
      <c r="D4" s="19" t="s">
        <v>0</v>
      </c>
      <c r="E4" s="18" t="s">
        <v>297</v>
      </c>
      <c r="F4" s="18" t="s">
        <v>294</v>
      </c>
      <c r="G4" s="19" t="s">
        <v>0</v>
      </c>
      <c r="H4" s="18" t="s">
        <v>1</v>
      </c>
      <c r="I4" s="16" t="s">
        <v>294</v>
      </c>
      <c r="J4" s="14" t="s">
        <v>0</v>
      </c>
      <c r="K4" s="16" t="s">
        <v>1</v>
      </c>
    </row>
    <row r="5" spans="1:11" s="32" customFormat="1" x14ac:dyDescent="0.3">
      <c r="A5" s="26">
        <v>1</v>
      </c>
      <c r="B5" s="27" t="s">
        <v>300</v>
      </c>
      <c r="C5" s="28">
        <v>54702</v>
      </c>
      <c r="D5" s="29">
        <v>2750605.64</v>
      </c>
      <c r="E5" s="28">
        <v>122971</v>
      </c>
      <c r="F5" s="28">
        <v>23461</v>
      </c>
      <c r="G5" s="29">
        <v>2790745.46</v>
      </c>
      <c r="H5" s="28">
        <v>85140</v>
      </c>
      <c r="I5" s="30">
        <f>C5+F5</f>
        <v>78163</v>
      </c>
      <c r="J5" s="31">
        <f>D5+G5</f>
        <v>5541351.0999999996</v>
      </c>
      <c r="K5" s="30">
        <f t="shared" ref="J5:K9" si="0">E5+H5</f>
        <v>208111</v>
      </c>
    </row>
    <row r="6" spans="1:11" s="32" customFormat="1" x14ac:dyDescent="0.3">
      <c r="A6" s="26"/>
      <c r="B6" s="96" t="s">
        <v>301</v>
      </c>
      <c r="C6" s="39">
        <v>23823</v>
      </c>
      <c r="D6" s="40">
        <v>1204987.9099999999</v>
      </c>
      <c r="E6" s="39">
        <v>48442</v>
      </c>
      <c r="F6" s="39">
        <v>7061</v>
      </c>
      <c r="G6" s="40">
        <v>897086.71</v>
      </c>
      <c r="H6" s="39">
        <v>25070</v>
      </c>
      <c r="I6" s="97">
        <v>30884</v>
      </c>
      <c r="J6" s="98">
        <f t="shared" ref="J6:J9" si="1">D6+G6</f>
        <v>2102074.62</v>
      </c>
      <c r="K6" s="97">
        <f t="shared" si="0"/>
        <v>73512</v>
      </c>
    </row>
    <row r="7" spans="1:11" s="32" customFormat="1" x14ac:dyDescent="0.3">
      <c r="A7" s="26"/>
      <c r="B7" s="96" t="s">
        <v>302</v>
      </c>
      <c r="C7" s="39">
        <v>7673</v>
      </c>
      <c r="D7" s="40">
        <v>408094.16000000003</v>
      </c>
      <c r="E7" s="39">
        <v>18899</v>
      </c>
      <c r="F7" s="39">
        <v>6942</v>
      </c>
      <c r="G7" s="40">
        <v>887796.85</v>
      </c>
      <c r="H7" s="39">
        <v>24751</v>
      </c>
      <c r="I7" s="97">
        <v>14615</v>
      </c>
      <c r="J7" s="98">
        <f t="shared" si="1"/>
        <v>1295891.01</v>
      </c>
      <c r="K7" s="97">
        <f t="shared" si="0"/>
        <v>43650</v>
      </c>
    </row>
    <row r="8" spans="1:11" s="32" customFormat="1" x14ac:dyDescent="0.3">
      <c r="A8" s="26"/>
      <c r="B8" s="96" t="s">
        <v>303</v>
      </c>
      <c r="C8" s="39">
        <v>14020</v>
      </c>
      <c r="D8" s="40">
        <v>694630.24</v>
      </c>
      <c r="E8" s="39">
        <v>33473</v>
      </c>
      <c r="F8" s="39">
        <v>5622</v>
      </c>
      <c r="G8" s="40">
        <v>586002.68000000005</v>
      </c>
      <c r="H8" s="39">
        <v>20833</v>
      </c>
      <c r="I8" s="97">
        <v>19642</v>
      </c>
      <c r="J8" s="98">
        <f t="shared" si="1"/>
        <v>1280632.92</v>
      </c>
      <c r="K8" s="97">
        <f t="shared" si="0"/>
        <v>54306</v>
      </c>
    </row>
    <row r="9" spans="1:11" s="32" customFormat="1" x14ac:dyDescent="0.3">
      <c r="A9" s="26"/>
      <c r="B9" s="96" t="s">
        <v>304</v>
      </c>
      <c r="C9" s="39">
        <v>9186</v>
      </c>
      <c r="D9" s="40">
        <v>442893.33</v>
      </c>
      <c r="E9" s="39">
        <v>22157</v>
      </c>
      <c r="F9" s="39">
        <v>3836</v>
      </c>
      <c r="G9" s="40">
        <v>419859.22</v>
      </c>
      <c r="H9" s="39">
        <v>14486</v>
      </c>
      <c r="I9" s="97">
        <v>13022</v>
      </c>
      <c r="J9" s="98">
        <f t="shared" si="1"/>
        <v>862752.55</v>
      </c>
      <c r="K9" s="97">
        <f t="shared" si="0"/>
        <v>36643</v>
      </c>
    </row>
    <row r="10" spans="1:11" s="32" customFormat="1" x14ac:dyDescent="0.3">
      <c r="A10" s="26">
        <v>1</v>
      </c>
      <c r="B10" s="27" t="s">
        <v>4</v>
      </c>
      <c r="C10" s="28">
        <v>4608</v>
      </c>
      <c r="D10" s="29">
        <v>222234.32</v>
      </c>
      <c r="E10" s="28">
        <v>12721</v>
      </c>
      <c r="F10" s="28">
        <v>5995</v>
      </c>
      <c r="G10" s="29">
        <v>538356.446</v>
      </c>
      <c r="H10" s="28">
        <v>22043</v>
      </c>
      <c r="I10" s="30">
        <f>C10+F10</f>
        <v>10603</v>
      </c>
      <c r="J10" s="31">
        <f t="shared" ref="J10" si="2">D10+G10</f>
        <v>760590.76600000006</v>
      </c>
      <c r="K10" s="30">
        <f t="shared" ref="K10" si="3">E10+H10</f>
        <v>34764</v>
      </c>
    </row>
    <row r="11" spans="1:11" s="42" customFormat="1" ht="21" customHeight="1" x14ac:dyDescent="0.3">
      <c r="A11" s="75"/>
      <c r="B11" s="79" t="s">
        <v>295</v>
      </c>
      <c r="C11" s="71" t="s">
        <v>2</v>
      </c>
      <c r="D11" s="71"/>
      <c r="E11" s="71"/>
      <c r="F11" s="71" t="s">
        <v>3</v>
      </c>
      <c r="G11" s="71"/>
      <c r="H11" s="71"/>
      <c r="I11" s="72" t="s">
        <v>293</v>
      </c>
      <c r="J11" s="72"/>
      <c r="K11" s="72"/>
    </row>
    <row r="12" spans="1:11" s="32" customFormat="1" ht="34.799999999999997" customHeight="1" x14ac:dyDescent="0.3">
      <c r="A12" s="76"/>
      <c r="B12" s="80"/>
      <c r="C12" s="33" t="s">
        <v>294</v>
      </c>
      <c r="D12" s="34" t="s">
        <v>0</v>
      </c>
      <c r="E12" s="33" t="s">
        <v>1</v>
      </c>
      <c r="F12" s="33" t="s">
        <v>294</v>
      </c>
      <c r="G12" s="34" t="s">
        <v>0</v>
      </c>
      <c r="H12" s="33" t="s">
        <v>1</v>
      </c>
      <c r="I12" s="35" t="s">
        <v>294</v>
      </c>
      <c r="J12" s="36" t="s">
        <v>0</v>
      </c>
      <c r="K12" s="35" t="s">
        <v>1</v>
      </c>
    </row>
    <row r="13" spans="1:11" s="32" customFormat="1" x14ac:dyDescent="0.3">
      <c r="A13" s="37">
        <v>1</v>
      </c>
      <c r="B13" s="67" t="s">
        <v>5</v>
      </c>
      <c r="C13" s="39">
        <v>1860</v>
      </c>
      <c r="D13" s="40">
        <v>121646.23</v>
      </c>
      <c r="E13" s="39">
        <v>8229</v>
      </c>
      <c r="F13" s="39">
        <v>2688</v>
      </c>
      <c r="G13" s="40">
        <v>309864.78999999998</v>
      </c>
      <c r="H13" s="39">
        <v>13014</v>
      </c>
      <c r="I13" s="30">
        <f>C13+F13</f>
        <v>4548</v>
      </c>
      <c r="J13" s="31">
        <f t="shared" ref="J13" si="4">D13+G13</f>
        <v>431511.01999999996</v>
      </c>
      <c r="K13" s="30">
        <f t="shared" ref="K13" si="5">E13+H13</f>
        <v>21243</v>
      </c>
    </row>
    <row r="14" spans="1:11" s="32" customFormat="1" x14ac:dyDescent="0.3">
      <c r="A14" s="37">
        <v>2</v>
      </c>
      <c r="B14" s="67" t="s">
        <v>6</v>
      </c>
      <c r="C14" s="39">
        <v>9</v>
      </c>
      <c r="D14" s="40">
        <v>621</v>
      </c>
      <c r="E14" s="39">
        <v>33</v>
      </c>
      <c r="F14" s="39">
        <v>59</v>
      </c>
      <c r="G14" s="40">
        <v>6060</v>
      </c>
      <c r="H14" s="39">
        <v>221</v>
      </c>
      <c r="I14" s="30">
        <f t="shared" ref="I14:I24" si="6">C14+F14</f>
        <v>68</v>
      </c>
      <c r="J14" s="31">
        <f t="shared" ref="J14:J24" si="7">D14+G14</f>
        <v>6681</v>
      </c>
      <c r="K14" s="30">
        <f t="shared" ref="K14:K24" si="8">E14+H14</f>
        <v>254</v>
      </c>
    </row>
    <row r="15" spans="1:11" s="32" customFormat="1" x14ac:dyDescent="0.3">
      <c r="A15" s="37">
        <v>3</v>
      </c>
      <c r="B15" s="67" t="s">
        <v>7</v>
      </c>
      <c r="C15" s="39">
        <v>640</v>
      </c>
      <c r="D15" s="40">
        <v>54711.4</v>
      </c>
      <c r="E15" s="39">
        <v>3229</v>
      </c>
      <c r="F15" s="39">
        <v>881</v>
      </c>
      <c r="G15" s="40">
        <v>101628.73</v>
      </c>
      <c r="H15" s="39">
        <v>4569</v>
      </c>
      <c r="I15" s="30">
        <f t="shared" si="6"/>
        <v>1521</v>
      </c>
      <c r="J15" s="31">
        <f t="shared" si="7"/>
        <v>156340.13</v>
      </c>
      <c r="K15" s="30">
        <f t="shared" si="8"/>
        <v>7798</v>
      </c>
    </row>
    <row r="16" spans="1:11" s="32" customFormat="1" x14ac:dyDescent="0.3">
      <c r="A16" s="37">
        <v>4</v>
      </c>
      <c r="B16" s="67" t="s">
        <v>8</v>
      </c>
      <c r="C16" s="39">
        <v>158</v>
      </c>
      <c r="D16" s="40">
        <v>9264</v>
      </c>
      <c r="E16" s="39">
        <v>684</v>
      </c>
      <c r="F16" s="39">
        <v>177</v>
      </c>
      <c r="G16" s="40">
        <v>17692</v>
      </c>
      <c r="H16" s="39">
        <v>883</v>
      </c>
      <c r="I16" s="30">
        <f t="shared" si="6"/>
        <v>335</v>
      </c>
      <c r="J16" s="31">
        <f t="shared" si="7"/>
        <v>26956</v>
      </c>
      <c r="K16" s="30">
        <f t="shared" si="8"/>
        <v>1567</v>
      </c>
    </row>
    <row r="17" spans="1:11" s="32" customFormat="1" x14ac:dyDescent="0.3">
      <c r="A17" s="37">
        <v>5</v>
      </c>
      <c r="B17" s="67" t="s">
        <v>9</v>
      </c>
      <c r="C17" s="39">
        <v>358</v>
      </c>
      <c r="D17" s="40">
        <v>26469</v>
      </c>
      <c r="E17" s="39">
        <v>1717</v>
      </c>
      <c r="F17" s="39">
        <v>888</v>
      </c>
      <c r="G17" s="40">
        <v>106461.9</v>
      </c>
      <c r="H17" s="39">
        <v>4477</v>
      </c>
      <c r="I17" s="30">
        <f t="shared" si="6"/>
        <v>1246</v>
      </c>
      <c r="J17" s="31">
        <f t="shared" si="7"/>
        <v>132930.9</v>
      </c>
      <c r="K17" s="30">
        <f t="shared" si="8"/>
        <v>6194</v>
      </c>
    </row>
    <row r="18" spans="1:11" s="32" customFormat="1" x14ac:dyDescent="0.3">
      <c r="A18" s="37">
        <v>6</v>
      </c>
      <c r="B18" s="67" t="s">
        <v>10</v>
      </c>
      <c r="C18" s="39">
        <v>635</v>
      </c>
      <c r="D18" s="40">
        <v>52612.12</v>
      </c>
      <c r="E18" s="39">
        <v>3074</v>
      </c>
      <c r="F18" s="39">
        <v>1086</v>
      </c>
      <c r="G18" s="40">
        <v>137232.16</v>
      </c>
      <c r="H18" s="39">
        <v>5529</v>
      </c>
      <c r="I18" s="30">
        <f t="shared" si="6"/>
        <v>1721</v>
      </c>
      <c r="J18" s="31">
        <f t="shared" si="7"/>
        <v>189844.28</v>
      </c>
      <c r="K18" s="30">
        <f t="shared" si="8"/>
        <v>8603</v>
      </c>
    </row>
    <row r="19" spans="1:11" s="32" customFormat="1" x14ac:dyDescent="0.3">
      <c r="A19" s="37">
        <v>7</v>
      </c>
      <c r="B19" s="67" t="s">
        <v>11</v>
      </c>
      <c r="C19" s="39">
        <v>171</v>
      </c>
      <c r="D19" s="40">
        <v>11590.4</v>
      </c>
      <c r="E19" s="39">
        <v>755</v>
      </c>
      <c r="F19" s="39">
        <v>240</v>
      </c>
      <c r="G19" s="40">
        <v>26502</v>
      </c>
      <c r="H19" s="39">
        <v>1163</v>
      </c>
      <c r="I19" s="30">
        <f t="shared" si="6"/>
        <v>411</v>
      </c>
      <c r="J19" s="31">
        <f t="shared" si="7"/>
        <v>38092.400000000001</v>
      </c>
      <c r="K19" s="30">
        <f t="shared" si="8"/>
        <v>1918</v>
      </c>
    </row>
    <row r="20" spans="1:11" s="32" customFormat="1" x14ac:dyDescent="0.3">
      <c r="A20" s="37">
        <v>8</v>
      </c>
      <c r="B20" s="67" t="s">
        <v>12</v>
      </c>
      <c r="C20" s="39">
        <v>994</v>
      </c>
      <c r="D20" s="40">
        <v>70476</v>
      </c>
      <c r="E20" s="39">
        <v>4495</v>
      </c>
      <c r="F20" s="39">
        <v>1290</v>
      </c>
      <c r="G20" s="40">
        <v>163320.51999999999</v>
      </c>
      <c r="H20" s="39">
        <v>6337</v>
      </c>
      <c r="I20" s="30">
        <f t="shared" si="6"/>
        <v>2284</v>
      </c>
      <c r="J20" s="31">
        <f t="shared" si="7"/>
        <v>233796.52</v>
      </c>
      <c r="K20" s="30">
        <f t="shared" si="8"/>
        <v>10832</v>
      </c>
    </row>
    <row r="21" spans="1:11" s="32" customFormat="1" x14ac:dyDescent="0.3">
      <c r="A21" s="37">
        <v>9</v>
      </c>
      <c r="B21" s="67" t="s">
        <v>13</v>
      </c>
      <c r="C21" s="39">
        <v>6</v>
      </c>
      <c r="D21" s="40">
        <v>334</v>
      </c>
      <c r="E21" s="39">
        <v>24</v>
      </c>
      <c r="F21" s="39">
        <v>20</v>
      </c>
      <c r="G21" s="40">
        <v>1964</v>
      </c>
      <c r="H21" s="39">
        <v>80</v>
      </c>
      <c r="I21" s="30">
        <f t="shared" si="6"/>
        <v>26</v>
      </c>
      <c r="J21" s="31">
        <f t="shared" si="7"/>
        <v>2298</v>
      </c>
      <c r="K21" s="30">
        <f t="shared" si="8"/>
        <v>104</v>
      </c>
    </row>
    <row r="22" spans="1:11" s="32" customFormat="1" x14ac:dyDescent="0.3">
      <c r="A22" s="37">
        <v>10</v>
      </c>
      <c r="B22" s="67" t="s">
        <v>14</v>
      </c>
      <c r="C22" s="39">
        <v>225</v>
      </c>
      <c r="D22" s="40">
        <v>18308.2</v>
      </c>
      <c r="E22" s="39">
        <v>1150</v>
      </c>
      <c r="F22" s="39">
        <v>365</v>
      </c>
      <c r="G22" s="40">
        <v>45295.47</v>
      </c>
      <c r="H22" s="39">
        <v>1974</v>
      </c>
      <c r="I22" s="30">
        <f t="shared" si="6"/>
        <v>590</v>
      </c>
      <c r="J22" s="31">
        <f t="shared" si="7"/>
        <v>63603.67</v>
      </c>
      <c r="K22" s="30">
        <f t="shared" si="8"/>
        <v>3124</v>
      </c>
    </row>
    <row r="23" spans="1:11" s="32" customFormat="1" x14ac:dyDescent="0.3">
      <c r="A23" s="37">
        <v>11</v>
      </c>
      <c r="B23" s="67" t="s">
        <v>15</v>
      </c>
      <c r="C23" s="39">
        <v>239</v>
      </c>
      <c r="D23" s="40">
        <v>18404</v>
      </c>
      <c r="E23" s="39">
        <v>1125</v>
      </c>
      <c r="F23" s="39">
        <v>595</v>
      </c>
      <c r="G23" s="40">
        <v>68905.5</v>
      </c>
      <c r="H23" s="39">
        <v>2948</v>
      </c>
      <c r="I23" s="30">
        <f t="shared" si="6"/>
        <v>834</v>
      </c>
      <c r="J23" s="31">
        <f t="shared" si="7"/>
        <v>87309.5</v>
      </c>
      <c r="K23" s="30">
        <f t="shared" si="8"/>
        <v>4073</v>
      </c>
    </row>
    <row r="24" spans="1:11" s="32" customFormat="1" x14ac:dyDescent="0.3">
      <c r="A24" s="26">
        <v>12</v>
      </c>
      <c r="B24" s="67" t="s">
        <v>16</v>
      </c>
      <c r="C24" s="39">
        <v>119</v>
      </c>
      <c r="D24" s="40">
        <v>8313</v>
      </c>
      <c r="E24" s="39">
        <v>473</v>
      </c>
      <c r="F24" s="39">
        <v>186</v>
      </c>
      <c r="G24" s="40">
        <v>21642</v>
      </c>
      <c r="H24" s="39">
        <v>834</v>
      </c>
      <c r="I24" s="30">
        <f t="shared" si="6"/>
        <v>305</v>
      </c>
      <c r="J24" s="31">
        <f t="shared" si="7"/>
        <v>29955</v>
      </c>
      <c r="K24" s="30">
        <f t="shared" si="8"/>
        <v>1307</v>
      </c>
    </row>
    <row r="25" spans="1:11" s="42" customFormat="1" x14ac:dyDescent="0.3">
      <c r="A25" s="26"/>
      <c r="B25" s="68" t="s">
        <v>291</v>
      </c>
      <c r="C25" s="28">
        <f>SUM(C13:C24)</f>
        <v>5414</v>
      </c>
      <c r="D25" s="29">
        <f t="shared" ref="D25:H25" si="9">SUM(D13:D24)</f>
        <v>392749.35000000003</v>
      </c>
      <c r="E25" s="28">
        <f t="shared" si="9"/>
        <v>24988</v>
      </c>
      <c r="F25" s="28">
        <f t="shared" si="9"/>
        <v>8475</v>
      </c>
      <c r="G25" s="29">
        <f t="shared" si="9"/>
        <v>1006569.07</v>
      </c>
      <c r="H25" s="28">
        <f t="shared" si="9"/>
        <v>42029</v>
      </c>
      <c r="I25" s="30">
        <f t="shared" ref="I25" si="10">SUM(I13:I24)</f>
        <v>13889</v>
      </c>
      <c r="J25" s="31">
        <f t="shared" ref="J25" si="11">SUM(J13:J24)</f>
        <v>1399318.42</v>
      </c>
      <c r="K25" s="30">
        <f t="shared" ref="K25" si="12">SUM(K13:K24)</f>
        <v>67017</v>
      </c>
    </row>
    <row r="26" spans="1:11" s="10" customFormat="1" x14ac:dyDescent="0.3">
      <c r="A26" s="73"/>
      <c r="B26" s="81" t="s">
        <v>296</v>
      </c>
      <c r="C26" s="69" t="s">
        <v>2</v>
      </c>
      <c r="D26" s="69"/>
      <c r="E26" s="69"/>
      <c r="F26" s="69" t="s">
        <v>3</v>
      </c>
      <c r="G26" s="69"/>
      <c r="H26" s="69"/>
      <c r="I26" s="70" t="s">
        <v>293</v>
      </c>
      <c r="J26" s="70"/>
      <c r="K26" s="70"/>
    </row>
    <row r="27" spans="1:11" s="32" customFormat="1" ht="36" x14ac:dyDescent="0.3">
      <c r="A27" s="74"/>
      <c r="B27" s="82"/>
      <c r="C27" s="33" t="s">
        <v>294</v>
      </c>
      <c r="D27" s="34" t="s">
        <v>0</v>
      </c>
      <c r="E27" s="33" t="s">
        <v>1</v>
      </c>
      <c r="F27" s="33" t="s">
        <v>294</v>
      </c>
      <c r="G27" s="34" t="s">
        <v>0</v>
      </c>
      <c r="H27" s="33" t="s">
        <v>1</v>
      </c>
      <c r="I27" s="35" t="s">
        <v>294</v>
      </c>
      <c r="J27" s="36" t="s">
        <v>0</v>
      </c>
      <c r="K27" s="35" t="s">
        <v>1</v>
      </c>
    </row>
    <row r="28" spans="1:11" s="32" customFormat="1" x14ac:dyDescent="0.3">
      <c r="A28" s="37">
        <v>1</v>
      </c>
      <c r="B28" s="38" t="s">
        <v>17</v>
      </c>
      <c r="C28" s="39">
        <v>1125</v>
      </c>
      <c r="D28" s="40">
        <v>71116</v>
      </c>
      <c r="E28" s="39">
        <v>4483</v>
      </c>
      <c r="F28" s="39">
        <v>1125</v>
      </c>
      <c r="G28" s="40">
        <v>134104.5</v>
      </c>
      <c r="H28" s="39">
        <v>5022</v>
      </c>
      <c r="I28" s="30">
        <f t="shared" ref="I28" si="13">C28+F28</f>
        <v>2250</v>
      </c>
      <c r="J28" s="31">
        <f t="shared" ref="J28" si="14">D28+G28</f>
        <v>205220.5</v>
      </c>
      <c r="K28" s="30">
        <f t="shared" ref="K28" si="15">E28+H28</f>
        <v>9505</v>
      </c>
    </row>
    <row r="29" spans="1:11" s="32" customFormat="1" x14ac:dyDescent="0.3">
      <c r="A29" s="37">
        <v>2</v>
      </c>
      <c r="B29" s="38" t="s">
        <v>18</v>
      </c>
      <c r="C29" s="39">
        <v>34</v>
      </c>
      <c r="D29" s="40">
        <v>1911</v>
      </c>
      <c r="E29" s="39">
        <v>158</v>
      </c>
      <c r="F29" s="39">
        <v>14</v>
      </c>
      <c r="G29" s="40">
        <v>1544</v>
      </c>
      <c r="H29" s="39">
        <v>85</v>
      </c>
      <c r="I29" s="30">
        <f t="shared" ref="I29:I30" si="16">C29+F29</f>
        <v>48</v>
      </c>
      <c r="J29" s="31">
        <f t="shared" ref="J29:J30" si="17">D29+G29</f>
        <v>3455</v>
      </c>
      <c r="K29" s="30">
        <f t="shared" ref="K29:K30" si="18">E29+H29</f>
        <v>243</v>
      </c>
    </row>
    <row r="30" spans="1:11" s="32" customFormat="1" x14ac:dyDescent="0.3">
      <c r="A30" s="37">
        <v>3</v>
      </c>
      <c r="B30" s="38" t="s">
        <v>19</v>
      </c>
      <c r="C30" s="39">
        <v>230</v>
      </c>
      <c r="D30" s="40">
        <v>10230</v>
      </c>
      <c r="E30" s="39">
        <v>782</v>
      </c>
      <c r="F30" s="39">
        <v>629</v>
      </c>
      <c r="G30" s="40">
        <v>59136.15</v>
      </c>
      <c r="H30" s="39">
        <v>2959</v>
      </c>
      <c r="I30" s="30">
        <f t="shared" si="16"/>
        <v>859</v>
      </c>
      <c r="J30" s="31">
        <f t="shared" si="17"/>
        <v>69366.149999999994</v>
      </c>
      <c r="K30" s="30">
        <f t="shared" si="18"/>
        <v>3741</v>
      </c>
    </row>
    <row r="31" spans="1:11" s="32" customFormat="1" x14ac:dyDescent="0.3">
      <c r="A31" s="37">
        <v>4</v>
      </c>
      <c r="B31" s="38" t="s">
        <v>20</v>
      </c>
      <c r="C31" s="39">
        <v>238</v>
      </c>
      <c r="D31" s="40">
        <v>18461.599999999999</v>
      </c>
      <c r="E31" s="39">
        <v>998</v>
      </c>
      <c r="F31" s="39">
        <v>497</v>
      </c>
      <c r="G31" s="40">
        <v>57450.9</v>
      </c>
      <c r="H31" s="39">
        <v>2153</v>
      </c>
      <c r="I31" s="30">
        <f t="shared" ref="I31:I64" si="19">C31+F31</f>
        <v>735</v>
      </c>
      <c r="J31" s="31">
        <f t="shared" ref="J31:J64" si="20">D31+G31</f>
        <v>75912.5</v>
      </c>
      <c r="K31" s="30">
        <f t="shared" ref="K31:K64" si="21">E31+H31</f>
        <v>3151</v>
      </c>
    </row>
    <row r="32" spans="1:11" s="32" customFormat="1" x14ac:dyDescent="0.3">
      <c r="A32" s="37">
        <v>5</v>
      </c>
      <c r="B32" s="38" t="s">
        <v>21</v>
      </c>
      <c r="C32" s="39">
        <v>569</v>
      </c>
      <c r="D32" s="40">
        <v>32283.5</v>
      </c>
      <c r="E32" s="39">
        <v>2197</v>
      </c>
      <c r="F32" s="39">
        <v>970</v>
      </c>
      <c r="G32" s="40">
        <v>109294.8</v>
      </c>
      <c r="H32" s="39">
        <v>4169</v>
      </c>
      <c r="I32" s="30">
        <f t="shared" si="19"/>
        <v>1539</v>
      </c>
      <c r="J32" s="31">
        <f t="shared" si="20"/>
        <v>141578.29999999999</v>
      </c>
      <c r="K32" s="30">
        <f t="shared" si="21"/>
        <v>6366</v>
      </c>
    </row>
    <row r="33" spans="1:11" s="32" customFormat="1" x14ac:dyDescent="0.3">
      <c r="A33" s="37">
        <v>6</v>
      </c>
      <c r="B33" s="38" t="s">
        <v>22</v>
      </c>
      <c r="C33" s="39">
        <v>106</v>
      </c>
      <c r="D33" s="40">
        <v>7677.01</v>
      </c>
      <c r="E33" s="39">
        <v>406</v>
      </c>
      <c r="F33" s="39">
        <v>191</v>
      </c>
      <c r="G33" s="40">
        <v>23579.56</v>
      </c>
      <c r="H33" s="39">
        <v>824</v>
      </c>
      <c r="I33" s="30">
        <f t="shared" si="19"/>
        <v>297</v>
      </c>
      <c r="J33" s="31">
        <f t="shared" si="20"/>
        <v>31256.57</v>
      </c>
      <c r="K33" s="30">
        <f t="shared" si="21"/>
        <v>1230</v>
      </c>
    </row>
    <row r="34" spans="1:11" s="32" customFormat="1" x14ac:dyDescent="0.3">
      <c r="A34" s="37">
        <v>7</v>
      </c>
      <c r="B34" s="38" t="s">
        <v>23</v>
      </c>
      <c r="C34" s="39">
        <v>26</v>
      </c>
      <c r="D34" s="40">
        <v>835</v>
      </c>
      <c r="E34" s="39">
        <v>99</v>
      </c>
      <c r="F34" s="39">
        <v>7</v>
      </c>
      <c r="G34" s="40">
        <v>385</v>
      </c>
      <c r="H34" s="39">
        <v>33</v>
      </c>
      <c r="I34" s="30">
        <f t="shared" si="19"/>
        <v>33</v>
      </c>
      <c r="J34" s="31">
        <f t="shared" si="20"/>
        <v>1220</v>
      </c>
      <c r="K34" s="30">
        <f t="shared" si="21"/>
        <v>132</v>
      </c>
    </row>
    <row r="35" spans="1:11" s="32" customFormat="1" x14ac:dyDescent="0.3">
      <c r="A35" s="37">
        <v>8</v>
      </c>
      <c r="B35" s="38" t="s">
        <v>24</v>
      </c>
      <c r="C35" s="39">
        <v>159</v>
      </c>
      <c r="D35" s="40">
        <v>11748</v>
      </c>
      <c r="E35" s="39">
        <v>728</v>
      </c>
      <c r="F35" s="39">
        <v>217</v>
      </c>
      <c r="G35" s="40">
        <v>31264.86</v>
      </c>
      <c r="H35" s="39">
        <v>1158</v>
      </c>
      <c r="I35" s="30">
        <f t="shared" si="19"/>
        <v>376</v>
      </c>
      <c r="J35" s="31">
        <f t="shared" si="20"/>
        <v>43012.86</v>
      </c>
      <c r="K35" s="30">
        <f t="shared" si="21"/>
        <v>1886</v>
      </c>
    </row>
    <row r="36" spans="1:11" s="32" customFormat="1" x14ac:dyDescent="0.3">
      <c r="A36" s="37">
        <v>9</v>
      </c>
      <c r="B36" s="38" t="s">
        <v>25</v>
      </c>
      <c r="C36" s="39">
        <v>337</v>
      </c>
      <c r="D36" s="40">
        <v>14546.3</v>
      </c>
      <c r="E36" s="39">
        <v>1278</v>
      </c>
      <c r="F36" s="39">
        <v>196</v>
      </c>
      <c r="G36" s="40">
        <v>10576.6</v>
      </c>
      <c r="H36" s="39">
        <v>745</v>
      </c>
      <c r="I36" s="30">
        <f t="shared" si="19"/>
        <v>533</v>
      </c>
      <c r="J36" s="31">
        <f t="shared" si="20"/>
        <v>25122.9</v>
      </c>
      <c r="K36" s="30">
        <f t="shared" si="21"/>
        <v>2023</v>
      </c>
    </row>
    <row r="37" spans="1:11" s="32" customFormat="1" x14ac:dyDescent="0.3">
      <c r="A37" s="37">
        <v>10</v>
      </c>
      <c r="B37" s="38" t="s">
        <v>26</v>
      </c>
      <c r="C37" s="39">
        <v>6</v>
      </c>
      <c r="D37" s="40">
        <v>188</v>
      </c>
      <c r="E37" s="39">
        <v>17</v>
      </c>
      <c r="F37" s="39">
        <v>21</v>
      </c>
      <c r="G37" s="40">
        <v>978</v>
      </c>
      <c r="H37" s="39">
        <v>102</v>
      </c>
      <c r="I37" s="30">
        <f t="shared" si="19"/>
        <v>27</v>
      </c>
      <c r="J37" s="31">
        <f t="shared" si="20"/>
        <v>1166</v>
      </c>
      <c r="K37" s="30">
        <f t="shared" si="21"/>
        <v>119</v>
      </c>
    </row>
    <row r="38" spans="1:11" s="32" customFormat="1" x14ac:dyDescent="0.3">
      <c r="A38" s="37">
        <v>11</v>
      </c>
      <c r="B38" s="38" t="s">
        <v>27</v>
      </c>
      <c r="C38" s="39">
        <v>187</v>
      </c>
      <c r="D38" s="40">
        <v>11075</v>
      </c>
      <c r="E38" s="39">
        <v>841</v>
      </c>
      <c r="F38" s="39">
        <v>225</v>
      </c>
      <c r="G38" s="40">
        <v>21920</v>
      </c>
      <c r="H38" s="39">
        <v>1070</v>
      </c>
      <c r="I38" s="30">
        <f t="shared" si="19"/>
        <v>412</v>
      </c>
      <c r="J38" s="31">
        <f t="shared" si="20"/>
        <v>32995</v>
      </c>
      <c r="K38" s="30">
        <f t="shared" si="21"/>
        <v>1911</v>
      </c>
    </row>
    <row r="39" spans="1:11" s="32" customFormat="1" x14ac:dyDescent="0.3">
      <c r="A39" s="37">
        <v>12</v>
      </c>
      <c r="B39" s="38" t="s">
        <v>28</v>
      </c>
      <c r="C39" s="39">
        <v>252</v>
      </c>
      <c r="D39" s="40">
        <v>16060</v>
      </c>
      <c r="E39" s="39">
        <v>1129</v>
      </c>
      <c r="F39" s="39">
        <v>152</v>
      </c>
      <c r="G39" s="40">
        <v>13469</v>
      </c>
      <c r="H39" s="39">
        <v>667</v>
      </c>
      <c r="I39" s="30">
        <f t="shared" si="19"/>
        <v>404</v>
      </c>
      <c r="J39" s="31">
        <f t="shared" si="20"/>
        <v>29529</v>
      </c>
      <c r="K39" s="30">
        <f t="shared" si="21"/>
        <v>1796</v>
      </c>
    </row>
    <row r="40" spans="1:11" s="32" customFormat="1" x14ac:dyDescent="0.3">
      <c r="A40" s="37">
        <v>13</v>
      </c>
      <c r="B40" s="38" t="s">
        <v>29</v>
      </c>
      <c r="C40" s="39">
        <v>134</v>
      </c>
      <c r="D40" s="40">
        <v>9319</v>
      </c>
      <c r="E40" s="39">
        <v>671</v>
      </c>
      <c r="F40" s="39">
        <v>164</v>
      </c>
      <c r="G40" s="40">
        <v>19537.5</v>
      </c>
      <c r="H40" s="39">
        <v>1015</v>
      </c>
      <c r="I40" s="30">
        <f t="shared" si="19"/>
        <v>298</v>
      </c>
      <c r="J40" s="31">
        <f t="shared" si="20"/>
        <v>28856.5</v>
      </c>
      <c r="K40" s="30">
        <f t="shared" si="21"/>
        <v>1686</v>
      </c>
    </row>
    <row r="41" spans="1:11" s="32" customFormat="1" x14ac:dyDescent="0.3">
      <c r="A41" s="37">
        <v>14</v>
      </c>
      <c r="B41" s="38" t="s">
        <v>30</v>
      </c>
      <c r="C41" s="39">
        <v>648</v>
      </c>
      <c r="D41" s="40">
        <v>48843.3</v>
      </c>
      <c r="E41" s="39">
        <v>3089</v>
      </c>
      <c r="F41" s="39">
        <v>879</v>
      </c>
      <c r="G41" s="40">
        <v>110804</v>
      </c>
      <c r="H41" s="39">
        <v>4586</v>
      </c>
      <c r="I41" s="30">
        <f t="shared" si="19"/>
        <v>1527</v>
      </c>
      <c r="J41" s="31">
        <f t="shared" si="20"/>
        <v>159647.29999999999</v>
      </c>
      <c r="K41" s="30">
        <f t="shared" si="21"/>
        <v>7675</v>
      </c>
    </row>
    <row r="42" spans="1:11" s="32" customFormat="1" x14ac:dyDescent="0.3">
      <c r="A42" s="37">
        <v>15</v>
      </c>
      <c r="B42" s="38" t="s">
        <v>31</v>
      </c>
      <c r="C42" s="39">
        <v>45</v>
      </c>
      <c r="D42" s="40">
        <v>1581</v>
      </c>
      <c r="E42" s="39">
        <v>150</v>
      </c>
      <c r="F42" s="39">
        <v>11</v>
      </c>
      <c r="G42" s="40">
        <v>694</v>
      </c>
      <c r="H42" s="39">
        <v>51</v>
      </c>
      <c r="I42" s="30">
        <f t="shared" si="19"/>
        <v>56</v>
      </c>
      <c r="J42" s="31">
        <f t="shared" si="20"/>
        <v>2275</v>
      </c>
      <c r="K42" s="30">
        <f t="shared" si="21"/>
        <v>201</v>
      </c>
    </row>
    <row r="43" spans="1:11" s="32" customFormat="1" x14ac:dyDescent="0.3">
      <c r="A43" s="37">
        <v>16</v>
      </c>
      <c r="B43" s="38" t="s">
        <v>32</v>
      </c>
      <c r="C43" s="39">
        <v>358</v>
      </c>
      <c r="D43" s="40">
        <v>26153.5</v>
      </c>
      <c r="E43" s="39">
        <v>1724</v>
      </c>
      <c r="F43" s="39">
        <v>530</v>
      </c>
      <c r="G43" s="40">
        <v>63045</v>
      </c>
      <c r="H43" s="39">
        <v>2749</v>
      </c>
      <c r="I43" s="30">
        <f t="shared" si="19"/>
        <v>888</v>
      </c>
      <c r="J43" s="31">
        <f t="shared" si="20"/>
        <v>89198.5</v>
      </c>
      <c r="K43" s="30">
        <f t="shared" si="21"/>
        <v>4473</v>
      </c>
    </row>
    <row r="44" spans="1:11" s="32" customFormat="1" x14ac:dyDescent="0.3">
      <c r="A44" s="37">
        <v>17</v>
      </c>
      <c r="B44" s="38" t="s">
        <v>33</v>
      </c>
      <c r="C44" s="39">
        <v>60</v>
      </c>
      <c r="D44" s="40">
        <v>4259</v>
      </c>
      <c r="E44" s="39">
        <v>257</v>
      </c>
      <c r="F44" s="39">
        <v>120</v>
      </c>
      <c r="G44" s="40">
        <v>16453.560000000001</v>
      </c>
      <c r="H44" s="39">
        <v>550</v>
      </c>
      <c r="I44" s="30">
        <f t="shared" si="19"/>
        <v>180</v>
      </c>
      <c r="J44" s="31">
        <f t="shared" si="20"/>
        <v>20712.560000000001</v>
      </c>
      <c r="K44" s="30">
        <f t="shared" si="21"/>
        <v>807</v>
      </c>
    </row>
    <row r="45" spans="1:11" s="32" customFormat="1" x14ac:dyDescent="0.3">
      <c r="A45" s="37">
        <v>18</v>
      </c>
      <c r="B45" s="38" t="s">
        <v>34</v>
      </c>
      <c r="C45" s="39">
        <v>34</v>
      </c>
      <c r="D45" s="40">
        <v>1701.5</v>
      </c>
      <c r="E45" s="39">
        <v>136</v>
      </c>
      <c r="F45" s="39">
        <v>8</v>
      </c>
      <c r="G45" s="40">
        <v>730</v>
      </c>
      <c r="H45" s="39">
        <v>51</v>
      </c>
      <c r="I45" s="30">
        <f t="shared" si="19"/>
        <v>42</v>
      </c>
      <c r="J45" s="31">
        <f t="shared" si="20"/>
        <v>2431.5</v>
      </c>
      <c r="K45" s="30">
        <f t="shared" si="21"/>
        <v>187</v>
      </c>
    </row>
    <row r="46" spans="1:11" s="32" customFormat="1" x14ac:dyDescent="0.3">
      <c r="A46" s="37">
        <v>19</v>
      </c>
      <c r="B46" s="38" t="s">
        <v>35</v>
      </c>
      <c r="C46" s="39">
        <v>121</v>
      </c>
      <c r="D46" s="40">
        <v>8573.2000000000007</v>
      </c>
      <c r="E46" s="39">
        <v>602</v>
      </c>
      <c r="F46" s="39">
        <v>103</v>
      </c>
      <c r="G46" s="40">
        <v>12076.5</v>
      </c>
      <c r="H46" s="39">
        <v>542</v>
      </c>
      <c r="I46" s="30">
        <f t="shared" si="19"/>
        <v>224</v>
      </c>
      <c r="J46" s="31">
        <f t="shared" si="20"/>
        <v>20649.7</v>
      </c>
      <c r="K46" s="30">
        <f t="shared" si="21"/>
        <v>1144</v>
      </c>
    </row>
    <row r="47" spans="1:11" s="32" customFormat="1" x14ac:dyDescent="0.3">
      <c r="A47" s="37">
        <v>20</v>
      </c>
      <c r="B47" s="38" t="s">
        <v>36</v>
      </c>
      <c r="C47" s="39">
        <v>416</v>
      </c>
      <c r="D47" s="40">
        <v>23947</v>
      </c>
      <c r="E47" s="39">
        <v>1824</v>
      </c>
      <c r="F47" s="39">
        <v>278</v>
      </c>
      <c r="G47" s="40">
        <v>25197</v>
      </c>
      <c r="H47" s="39">
        <v>1357</v>
      </c>
      <c r="I47" s="30">
        <f t="shared" si="19"/>
        <v>694</v>
      </c>
      <c r="J47" s="31">
        <f t="shared" si="20"/>
        <v>49144</v>
      </c>
      <c r="K47" s="30">
        <f t="shared" si="21"/>
        <v>3181</v>
      </c>
    </row>
    <row r="48" spans="1:11" s="32" customFormat="1" x14ac:dyDescent="0.3">
      <c r="A48" s="37">
        <v>21</v>
      </c>
      <c r="B48" s="38" t="s">
        <v>37</v>
      </c>
      <c r="C48" s="39">
        <v>439</v>
      </c>
      <c r="D48" s="40">
        <v>23928</v>
      </c>
      <c r="E48" s="39">
        <v>1737</v>
      </c>
      <c r="F48" s="39">
        <v>966</v>
      </c>
      <c r="G48" s="40">
        <v>108145</v>
      </c>
      <c r="H48" s="39">
        <v>4505</v>
      </c>
      <c r="I48" s="30">
        <f t="shared" si="19"/>
        <v>1405</v>
      </c>
      <c r="J48" s="31">
        <f t="shared" si="20"/>
        <v>132073</v>
      </c>
      <c r="K48" s="30">
        <f t="shared" si="21"/>
        <v>6242</v>
      </c>
    </row>
    <row r="49" spans="1:11" s="32" customFormat="1" x14ac:dyDescent="0.3">
      <c r="A49" s="37">
        <v>22</v>
      </c>
      <c r="B49" s="38" t="s">
        <v>38</v>
      </c>
      <c r="C49" s="39">
        <v>430</v>
      </c>
      <c r="D49" s="40">
        <v>27210</v>
      </c>
      <c r="E49" s="39">
        <v>1878</v>
      </c>
      <c r="F49" s="39">
        <v>608</v>
      </c>
      <c r="G49" s="40">
        <v>64646</v>
      </c>
      <c r="H49" s="39">
        <v>2931</v>
      </c>
      <c r="I49" s="30">
        <f t="shared" si="19"/>
        <v>1038</v>
      </c>
      <c r="J49" s="31">
        <f t="shared" si="20"/>
        <v>91856</v>
      </c>
      <c r="K49" s="30">
        <f t="shared" si="21"/>
        <v>4809</v>
      </c>
    </row>
    <row r="50" spans="1:11" s="32" customFormat="1" x14ac:dyDescent="0.3">
      <c r="A50" s="37">
        <v>23</v>
      </c>
      <c r="B50" s="38" t="s">
        <v>39</v>
      </c>
      <c r="C50" s="39">
        <v>34</v>
      </c>
      <c r="D50" s="40">
        <v>2173.6</v>
      </c>
      <c r="E50" s="39">
        <v>143</v>
      </c>
      <c r="F50" s="39">
        <v>75</v>
      </c>
      <c r="G50" s="40">
        <v>9920</v>
      </c>
      <c r="H50" s="39">
        <v>319</v>
      </c>
      <c r="I50" s="30">
        <f t="shared" si="19"/>
        <v>109</v>
      </c>
      <c r="J50" s="31">
        <f t="shared" si="20"/>
        <v>12093.6</v>
      </c>
      <c r="K50" s="30">
        <f t="shared" si="21"/>
        <v>462</v>
      </c>
    </row>
    <row r="51" spans="1:11" s="32" customFormat="1" x14ac:dyDescent="0.3">
      <c r="A51" s="37">
        <v>24</v>
      </c>
      <c r="B51" s="38" t="s">
        <v>40</v>
      </c>
      <c r="C51" s="39">
        <v>349</v>
      </c>
      <c r="D51" s="40">
        <v>20512</v>
      </c>
      <c r="E51" s="39">
        <v>1478</v>
      </c>
      <c r="F51" s="39">
        <v>440</v>
      </c>
      <c r="G51" s="40">
        <v>44140.5</v>
      </c>
      <c r="H51" s="39">
        <v>2215</v>
      </c>
      <c r="I51" s="30">
        <f t="shared" si="19"/>
        <v>789</v>
      </c>
      <c r="J51" s="31">
        <f t="shared" si="20"/>
        <v>64652.5</v>
      </c>
      <c r="K51" s="30">
        <f t="shared" si="21"/>
        <v>3693</v>
      </c>
    </row>
    <row r="52" spans="1:11" s="32" customFormat="1" x14ac:dyDescent="0.3">
      <c r="A52" s="37">
        <v>25</v>
      </c>
      <c r="B52" s="38" t="s">
        <v>41</v>
      </c>
      <c r="C52" s="39">
        <v>448</v>
      </c>
      <c r="D52" s="40">
        <v>29355.3</v>
      </c>
      <c r="E52" s="39">
        <v>1889</v>
      </c>
      <c r="F52" s="39">
        <v>432</v>
      </c>
      <c r="G52" s="40">
        <v>51824.7</v>
      </c>
      <c r="H52" s="39">
        <v>2008</v>
      </c>
      <c r="I52" s="30">
        <f t="shared" si="19"/>
        <v>880</v>
      </c>
      <c r="J52" s="31">
        <f t="shared" si="20"/>
        <v>81180</v>
      </c>
      <c r="K52" s="30">
        <f t="shared" si="21"/>
        <v>3897</v>
      </c>
    </row>
    <row r="53" spans="1:11" s="32" customFormat="1" x14ac:dyDescent="0.3">
      <c r="A53" s="37">
        <v>26</v>
      </c>
      <c r="B53" s="38" t="s">
        <v>42</v>
      </c>
      <c r="C53" s="39">
        <v>416</v>
      </c>
      <c r="D53" s="40">
        <v>30085.8</v>
      </c>
      <c r="E53" s="39">
        <v>1629</v>
      </c>
      <c r="F53" s="39">
        <v>735</v>
      </c>
      <c r="G53" s="40">
        <v>87817.3</v>
      </c>
      <c r="H53" s="39">
        <v>3418</v>
      </c>
      <c r="I53" s="30">
        <f t="shared" si="19"/>
        <v>1151</v>
      </c>
      <c r="J53" s="31">
        <f t="shared" si="20"/>
        <v>117903.1</v>
      </c>
      <c r="K53" s="30">
        <f t="shared" si="21"/>
        <v>5047</v>
      </c>
    </row>
    <row r="54" spans="1:11" s="32" customFormat="1" x14ac:dyDescent="0.3">
      <c r="A54" s="37">
        <v>27</v>
      </c>
      <c r="B54" s="38" t="s">
        <v>43</v>
      </c>
      <c r="C54" s="39">
        <v>69</v>
      </c>
      <c r="D54" s="40">
        <v>3370</v>
      </c>
      <c r="E54" s="39">
        <v>287</v>
      </c>
      <c r="F54" s="39">
        <v>22</v>
      </c>
      <c r="G54" s="40">
        <v>1821</v>
      </c>
      <c r="H54" s="39">
        <v>89</v>
      </c>
      <c r="I54" s="30">
        <f t="shared" si="19"/>
        <v>91</v>
      </c>
      <c r="J54" s="31">
        <f t="shared" si="20"/>
        <v>5191</v>
      </c>
      <c r="K54" s="30">
        <f t="shared" si="21"/>
        <v>376</v>
      </c>
    </row>
    <row r="55" spans="1:11" s="32" customFormat="1" x14ac:dyDescent="0.3">
      <c r="A55" s="37">
        <v>28</v>
      </c>
      <c r="B55" s="38" t="s">
        <v>44</v>
      </c>
      <c r="C55" s="39">
        <v>85</v>
      </c>
      <c r="D55" s="40">
        <v>3849</v>
      </c>
      <c r="E55" s="39">
        <v>280</v>
      </c>
      <c r="F55" s="39">
        <v>250</v>
      </c>
      <c r="G55" s="40">
        <v>23113</v>
      </c>
      <c r="H55" s="39">
        <v>1121</v>
      </c>
      <c r="I55" s="30">
        <f t="shared" si="19"/>
        <v>335</v>
      </c>
      <c r="J55" s="31">
        <f t="shared" si="20"/>
        <v>26962</v>
      </c>
      <c r="K55" s="30">
        <f t="shared" si="21"/>
        <v>1401</v>
      </c>
    </row>
    <row r="56" spans="1:11" s="32" customFormat="1" x14ac:dyDescent="0.3">
      <c r="A56" s="37">
        <v>29</v>
      </c>
      <c r="B56" s="38" t="s">
        <v>45</v>
      </c>
      <c r="C56" s="39">
        <v>185</v>
      </c>
      <c r="D56" s="40">
        <v>13047</v>
      </c>
      <c r="E56" s="39">
        <v>932</v>
      </c>
      <c r="F56" s="39">
        <v>266</v>
      </c>
      <c r="G56" s="40">
        <v>31478</v>
      </c>
      <c r="H56" s="39">
        <v>1674</v>
      </c>
      <c r="I56" s="30">
        <f t="shared" si="19"/>
        <v>451</v>
      </c>
      <c r="J56" s="31">
        <f t="shared" si="20"/>
        <v>44525</v>
      </c>
      <c r="K56" s="30">
        <f t="shared" si="21"/>
        <v>2606</v>
      </c>
    </row>
    <row r="57" spans="1:11" s="32" customFormat="1" x14ac:dyDescent="0.3">
      <c r="A57" s="37">
        <v>30</v>
      </c>
      <c r="B57" s="38" t="s">
        <v>46</v>
      </c>
      <c r="C57" s="39">
        <v>142</v>
      </c>
      <c r="D57" s="40">
        <v>8281.4</v>
      </c>
      <c r="E57" s="39">
        <v>554</v>
      </c>
      <c r="F57" s="39">
        <v>447</v>
      </c>
      <c r="G57" s="40">
        <v>45105.4</v>
      </c>
      <c r="H57" s="39">
        <v>2221</v>
      </c>
      <c r="I57" s="30">
        <f t="shared" si="19"/>
        <v>589</v>
      </c>
      <c r="J57" s="31">
        <f t="shared" si="20"/>
        <v>53386.8</v>
      </c>
      <c r="K57" s="30">
        <f t="shared" si="21"/>
        <v>2775</v>
      </c>
    </row>
    <row r="58" spans="1:11" s="32" customFormat="1" x14ac:dyDescent="0.3">
      <c r="A58" s="37">
        <v>31</v>
      </c>
      <c r="B58" s="38" t="s">
        <v>47</v>
      </c>
      <c r="C58" s="39">
        <v>803</v>
      </c>
      <c r="D58" s="40">
        <v>61347</v>
      </c>
      <c r="E58" s="39">
        <v>3895</v>
      </c>
      <c r="F58" s="39">
        <v>1609</v>
      </c>
      <c r="G58" s="40">
        <v>209336.5</v>
      </c>
      <c r="H58" s="39">
        <v>8602</v>
      </c>
      <c r="I58" s="30">
        <f t="shared" si="19"/>
        <v>2412</v>
      </c>
      <c r="J58" s="31">
        <f t="shared" si="20"/>
        <v>270683.5</v>
      </c>
      <c r="K58" s="30">
        <f t="shared" si="21"/>
        <v>12497</v>
      </c>
    </row>
    <row r="59" spans="1:11" s="32" customFormat="1" x14ac:dyDescent="0.3">
      <c r="A59" s="37">
        <v>32</v>
      </c>
      <c r="B59" s="38" t="s">
        <v>48</v>
      </c>
      <c r="C59" s="39">
        <v>134</v>
      </c>
      <c r="D59" s="40">
        <v>9924</v>
      </c>
      <c r="E59" s="39">
        <v>687</v>
      </c>
      <c r="F59" s="39">
        <v>134</v>
      </c>
      <c r="G59" s="40">
        <v>14566</v>
      </c>
      <c r="H59" s="39">
        <v>693</v>
      </c>
      <c r="I59" s="30">
        <f t="shared" si="19"/>
        <v>268</v>
      </c>
      <c r="J59" s="31">
        <f t="shared" si="20"/>
        <v>24490</v>
      </c>
      <c r="K59" s="30">
        <f t="shared" si="21"/>
        <v>1380</v>
      </c>
    </row>
    <row r="60" spans="1:11" s="32" customFormat="1" x14ac:dyDescent="0.3">
      <c r="A60" s="37">
        <v>33</v>
      </c>
      <c r="B60" s="38" t="s">
        <v>49</v>
      </c>
      <c r="C60" s="39">
        <v>632</v>
      </c>
      <c r="D60" s="40">
        <v>50633.86</v>
      </c>
      <c r="E60" s="39">
        <v>2868</v>
      </c>
      <c r="F60" s="39">
        <v>1236</v>
      </c>
      <c r="G60" s="40">
        <v>164807.67000000001</v>
      </c>
      <c r="H60" s="39">
        <v>6304</v>
      </c>
      <c r="I60" s="30">
        <f t="shared" si="19"/>
        <v>1868</v>
      </c>
      <c r="J60" s="31">
        <f t="shared" si="20"/>
        <v>215441.53000000003</v>
      </c>
      <c r="K60" s="30">
        <f t="shared" si="21"/>
        <v>9172</v>
      </c>
    </row>
    <row r="61" spans="1:11" s="32" customFormat="1" x14ac:dyDescent="0.3">
      <c r="A61" s="37">
        <v>34</v>
      </c>
      <c r="B61" s="38" t="s">
        <v>50</v>
      </c>
      <c r="C61" s="39">
        <v>236</v>
      </c>
      <c r="D61" s="40">
        <v>14609</v>
      </c>
      <c r="E61" s="39">
        <v>939</v>
      </c>
      <c r="F61" s="39">
        <v>442</v>
      </c>
      <c r="G61" s="40">
        <v>52095.5</v>
      </c>
      <c r="H61" s="39">
        <v>2134</v>
      </c>
      <c r="I61" s="30">
        <f t="shared" si="19"/>
        <v>678</v>
      </c>
      <c r="J61" s="31">
        <f t="shared" si="20"/>
        <v>66704.5</v>
      </c>
      <c r="K61" s="30">
        <f t="shared" si="21"/>
        <v>3073</v>
      </c>
    </row>
    <row r="62" spans="1:11" s="32" customFormat="1" x14ac:dyDescent="0.3">
      <c r="A62" s="37">
        <v>35</v>
      </c>
      <c r="B62" s="38" t="s">
        <v>51</v>
      </c>
      <c r="C62" s="39">
        <v>775</v>
      </c>
      <c r="D62" s="40">
        <v>56970</v>
      </c>
      <c r="E62" s="39">
        <v>3378</v>
      </c>
      <c r="F62" s="39">
        <v>861</v>
      </c>
      <c r="G62" s="40">
        <v>118200</v>
      </c>
      <c r="H62" s="39">
        <v>4263</v>
      </c>
      <c r="I62" s="30">
        <f t="shared" si="19"/>
        <v>1636</v>
      </c>
      <c r="J62" s="31">
        <f t="shared" si="20"/>
        <v>175170</v>
      </c>
      <c r="K62" s="30">
        <f t="shared" si="21"/>
        <v>7641</v>
      </c>
    </row>
    <row r="63" spans="1:11" s="32" customFormat="1" x14ac:dyDescent="0.3">
      <c r="A63" s="37">
        <v>36</v>
      </c>
      <c r="B63" s="38" t="s">
        <v>52</v>
      </c>
      <c r="C63" s="39">
        <v>102</v>
      </c>
      <c r="D63" s="40">
        <v>6192</v>
      </c>
      <c r="E63" s="39">
        <v>410</v>
      </c>
      <c r="F63" s="39">
        <v>137</v>
      </c>
      <c r="G63" s="40">
        <v>18335</v>
      </c>
      <c r="H63" s="39">
        <v>694</v>
      </c>
      <c r="I63" s="30">
        <f t="shared" si="19"/>
        <v>239</v>
      </c>
      <c r="J63" s="31">
        <f t="shared" si="20"/>
        <v>24527</v>
      </c>
      <c r="K63" s="30">
        <f t="shared" si="21"/>
        <v>1104</v>
      </c>
    </row>
    <row r="64" spans="1:11" s="32" customFormat="1" x14ac:dyDescent="0.3">
      <c r="A64" s="26">
        <v>37</v>
      </c>
      <c r="B64" s="38" t="s">
        <v>53</v>
      </c>
      <c r="C64" s="39">
        <v>9</v>
      </c>
      <c r="D64" s="40">
        <v>454</v>
      </c>
      <c r="E64" s="39">
        <v>39</v>
      </c>
      <c r="F64" s="39">
        <v>9</v>
      </c>
      <c r="G64" s="40">
        <v>713</v>
      </c>
      <c r="H64" s="39">
        <v>26</v>
      </c>
      <c r="I64" s="30">
        <f t="shared" si="19"/>
        <v>18</v>
      </c>
      <c r="J64" s="31">
        <f t="shared" si="20"/>
        <v>1167</v>
      </c>
      <c r="K64" s="30">
        <f t="shared" si="21"/>
        <v>65</v>
      </c>
    </row>
    <row r="65" spans="1:11" s="42" customFormat="1" x14ac:dyDescent="0.3">
      <c r="A65" s="26"/>
      <c r="B65" s="41" t="s">
        <v>291</v>
      </c>
      <c r="C65" s="28">
        <f>SUM(C28:C64)</f>
        <v>10373</v>
      </c>
      <c r="D65" s="29">
        <f t="shared" ref="D65:G65" si="22">SUM(D28:D64)</f>
        <v>682450.87</v>
      </c>
      <c r="E65" s="28">
        <f t="shared" si="22"/>
        <v>44592</v>
      </c>
      <c r="F65" s="28">
        <f t="shared" si="22"/>
        <v>15006</v>
      </c>
      <c r="G65" s="29">
        <f t="shared" si="22"/>
        <v>1758305.4999999998</v>
      </c>
      <c r="H65" s="28">
        <f>SUM(H28:H64)</f>
        <v>73105</v>
      </c>
      <c r="I65" s="30">
        <f t="shared" ref="I65:K65" si="23">SUM(I28:I64)</f>
        <v>25379</v>
      </c>
      <c r="J65" s="31">
        <f t="shared" si="23"/>
        <v>2440756.37</v>
      </c>
      <c r="K65" s="30">
        <f t="shared" si="23"/>
        <v>117697</v>
      </c>
    </row>
    <row r="66" spans="1:11" s="42" customFormat="1" x14ac:dyDescent="0.3">
      <c r="A66" s="75"/>
      <c r="B66" s="77" t="s">
        <v>54</v>
      </c>
      <c r="C66" s="71" t="s">
        <v>2</v>
      </c>
      <c r="D66" s="71"/>
      <c r="E66" s="71"/>
      <c r="F66" s="71" t="s">
        <v>3</v>
      </c>
      <c r="G66" s="71"/>
      <c r="H66" s="71"/>
      <c r="I66" s="72" t="s">
        <v>293</v>
      </c>
      <c r="J66" s="72"/>
      <c r="K66" s="72"/>
    </row>
    <row r="67" spans="1:11" s="32" customFormat="1" ht="36" customHeight="1" x14ac:dyDescent="0.3">
      <c r="A67" s="76"/>
      <c r="B67" s="78"/>
      <c r="C67" s="33" t="s">
        <v>294</v>
      </c>
      <c r="D67" s="34" t="s">
        <v>0</v>
      </c>
      <c r="E67" s="33" t="s">
        <v>1</v>
      </c>
      <c r="F67" s="33" t="s">
        <v>294</v>
      </c>
      <c r="G67" s="34" t="s">
        <v>0</v>
      </c>
      <c r="H67" s="33" t="s">
        <v>1</v>
      </c>
      <c r="I67" s="35" t="s">
        <v>294</v>
      </c>
      <c r="J67" s="36" t="s">
        <v>0</v>
      </c>
      <c r="K67" s="35" t="s">
        <v>1</v>
      </c>
    </row>
    <row r="68" spans="1:11" s="32" customFormat="1" x14ac:dyDescent="0.3">
      <c r="A68" s="37">
        <v>1</v>
      </c>
      <c r="B68" s="43" t="s">
        <v>55</v>
      </c>
      <c r="C68" s="39">
        <v>6872</v>
      </c>
      <c r="D68" s="40">
        <v>406522.89</v>
      </c>
      <c r="E68" s="39">
        <v>24422</v>
      </c>
      <c r="F68" s="39">
        <v>7480</v>
      </c>
      <c r="G68" s="40">
        <v>759276.52</v>
      </c>
      <c r="H68" s="39">
        <v>29523</v>
      </c>
      <c r="I68" s="30">
        <f t="shared" ref="I68" si="24">C68+F68</f>
        <v>14352</v>
      </c>
      <c r="J68" s="31">
        <f t="shared" ref="J68" si="25">D68+G68</f>
        <v>1165799.4100000001</v>
      </c>
      <c r="K68" s="30">
        <f t="shared" ref="K68" si="26">E68+H68</f>
        <v>53945</v>
      </c>
    </row>
    <row r="69" spans="1:11" s="32" customFormat="1" x14ac:dyDescent="0.3">
      <c r="A69" s="37">
        <v>2</v>
      </c>
      <c r="B69" s="43" t="s">
        <v>56</v>
      </c>
      <c r="C69" s="39">
        <v>1468</v>
      </c>
      <c r="D69" s="40">
        <v>100695.6</v>
      </c>
      <c r="E69" s="39">
        <v>6255</v>
      </c>
      <c r="F69" s="39">
        <v>1417</v>
      </c>
      <c r="G69" s="40">
        <v>174566.57</v>
      </c>
      <c r="H69" s="39">
        <v>6802</v>
      </c>
      <c r="I69" s="30">
        <f t="shared" ref="I69:I91" si="27">C69+F69</f>
        <v>2885</v>
      </c>
      <c r="J69" s="31">
        <f t="shared" ref="J69:J91" si="28">D69+G69</f>
        <v>275262.17000000004</v>
      </c>
      <c r="K69" s="30">
        <f t="shared" ref="K69:K91" si="29">E69+H69</f>
        <v>13057</v>
      </c>
    </row>
    <row r="70" spans="1:11" s="32" customFormat="1" x14ac:dyDescent="0.3">
      <c r="A70" s="37">
        <v>3</v>
      </c>
      <c r="B70" s="43" t="s">
        <v>57</v>
      </c>
      <c r="C70" s="39">
        <v>258</v>
      </c>
      <c r="D70" s="40">
        <v>15971.4</v>
      </c>
      <c r="E70" s="39">
        <v>1161</v>
      </c>
      <c r="F70" s="39">
        <v>628</v>
      </c>
      <c r="G70" s="40">
        <v>68431.399999999994</v>
      </c>
      <c r="H70" s="39">
        <v>3297</v>
      </c>
      <c r="I70" s="30">
        <f t="shared" si="27"/>
        <v>886</v>
      </c>
      <c r="J70" s="31">
        <f t="shared" si="28"/>
        <v>84402.799999999988</v>
      </c>
      <c r="K70" s="30">
        <f t="shared" si="29"/>
        <v>4458</v>
      </c>
    </row>
    <row r="71" spans="1:11" s="32" customFormat="1" x14ac:dyDescent="0.3">
      <c r="A71" s="37">
        <v>4</v>
      </c>
      <c r="B71" s="43" t="s">
        <v>58</v>
      </c>
      <c r="C71" s="39">
        <v>267</v>
      </c>
      <c r="D71" s="40">
        <v>18095.3</v>
      </c>
      <c r="E71" s="39">
        <v>1234</v>
      </c>
      <c r="F71" s="39">
        <v>175</v>
      </c>
      <c r="G71" s="40">
        <v>19205</v>
      </c>
      <c r="H71" s="39">
        <v>795</v>
      </c>
      <c r="I71" s="30">
        <f t="shared" si="27"/>
        <v>442</v>
      </c>
      <c r="J71" s="31">
        <f t="shared" si="28"/>
        <v>37300.300000000003</v>
      </c>
      <c r="K71" s="30">
        <f t="shared" si="29"/>
        <v>2029</v>
      </c>
    </row>
    <row r="72" spans="1:11" s="32" customFormat="1" x14ac:dyDescent="0.3">
      <c r="A72" s="37">
        <v>5</v>
      </c>
      <c r="B72" s="43" t="s">
        <v>59</v>
      </c>
      <c r="C72" s="39">
        <v>124</v>
      </c>
      <c r="D72" s="40">
        <v>6925</v>
      </c>
      <c r="E72" s="39">
        <v>524</v>
      </c>
      <c r="F72" s="39">
        <v>237</v>
      </c>
      <c r="G72" s="40">
        <v>22959</v>
      </c>
      <c r="H72" s="39">
        <v>1118</v>
      </c>
      <c r="I72" s="30">
        <f t="shared" si="27"/>
        <v>361</v>
      </c>
      <c r="J72" s="31">
        <f t="shared" si="28"/>
        <v>29884</v>
      </c>
      <c r="K72" s="30">
        <f t="shared" si="29"/>
        <v>1642</v>
      </c>
    </row>
    <row r="73" spans="1:11" s="32" customFormat="1" x14ac:dyDescent="0.3">
      <c r="A73" s="37">
        <v>6</v>
      </c>
      <c r="B73" s="43" t="s">
        <v>60</v>
      </c>
      <c r="C73" s="39">
        <v>416</v>
      </c>
      <c r="D73" s="40">
        <v>27588</v>
      </c>
      <c r="E73" s="39">
        <v>2008</v>
      </c>
      <c r="F73" s="39">
        <v>248</v>
      </c>
      <c r="G73" s="40">
        <v>28788</v>
      </c>
      <c r="H73" s="39">
        <v>1312</v>
      </c>
      <c r="I73" s="30">
        <f t="shared" si="27"/>
        <v>664</v>
      </c>
      <c r="J73" s="31">
        <f t="shared" si="28"/>
        <v>56376</v>
      </c>
      <c r="K73" s="30">
        <f t="shared" si="29"/>
        <v>3320</v>
      </c>
    </row>
    <row r="74" spans="1:11" s="32" customFormat="1" x14ac:dyDescent="0.3">
      <c r="A74" s="37">
        <v>7</v>
      </c>
      <c r="B74" s="43" t="s">
        <v>61</v>
      </c>
      <c r="C74" s="39">
        <v>291</v>
      </c>
      <c r="D74" s="40">
        <v>17950</v>
      </c>
      <c r="E74" s="39">
        <v>1351</v>
      </c>
      <c r="F74" s="39">
        <v>233</v>
      </c>
      <c r="G74" s="40">
        <v>22746</v>
      </c>
      <c r="H74" s="39">
        <v>1136</v>
      </c>
      <c r="I74" s="30">
        <f t="shared" si="27"/>
        <v>524</v>
      </c>
      <c r="J74" s="31">
        <f t="shared" si="28"/>
        <v>40696</v>
      </c>
      <c r="K74" s="30">
        <f t="shared" si="29"/>
        <v>2487</v>
      </c>
    </row>
    <row r="75" spans="1:11" s="32" customFormat="1" x14ac:dyDescent="0.3">
      <c r="A75" s="37">
        <v>8</v>
      </c>
      <c r="B75" s="43" t="s">
        <v>62</v>
      </c>
      <c r="C75" s="39">
        <v>196</v>
      </c>
      <c r="D75" s="40">
        <v>13158.2</v>
      </c>
      <c r="E75" s="39">
        <v>937</v>
      </c>
      <c r="F75" s="39">
        <v>170</v>
      </c>
      <c r="G75" s="40">
        <v>17362</v>
      </c>
      <c r="H75" s="39">
        <v>929</v>
      </c>
      <c r="I75" s="30">
        <f t="shared" si="27"/>
        <v>366</v>
      </c>
      <c r="J75" s="31">
        <f t="shared" si="28"/>
        <v>30520.2</v>
      </c>
      <c r="K75" s="30">
        <f t="shared" si="29"/>
        <v>1866</v>
      </c>
    </row>
    <row r="76" spans="1:11" s="32" customFormat="1" x14ac:dyDescent="0.3">
      <c r="A76" s="37">
        <v>9</v>
      </c>
      <c r="B76" s="43" t="s">
        <v>63</v>
      </c>
      <c r="C76" s="39">
        <v>451</v>
      </c>
      <c r="D76" s="40">
        <v>32543</v>
      </c>
      <c r="E76" s="39">
        <v>2055</v>
      </c>
      <c r="F76" s="39">
        <v>636</v>
      </c>
      <c r="G76" s="40">
        <v>72658</v>
      </c>
      <c r="H76" s="39">
        <v>3176</v>
      </c>
      <c r="I76" s="30">
        <f t="shared" si="27"/>
        <v>1087</v>
      </c>
      <c r="J76" s="31">
        <f t="shared" si="28"/>
        <v>105201</v>
      </c>
      <c r="K76" s="30">
        <f t="shared" si="29"/>
        <v>5231</v>
      </c>
    </row>
    <row r="77" spans="1:11" s="32" customFormat="1" x14ac:dyDescent="0.3">
      <c r="A77" s="37">
        <v>10</v>
      </c>
      <c r="B77" s="43" t="s">
        <v>64</v>
      </c>
      <c r="C77" s="39">
        <v>260</v>
      </c>
      <c r="D77" s="40">
        <v>16481.5</v>
      </c>
      <c r="E77" s="39">
        <v>1188</v>
      </c>
      <c r="F77" s="39">
        <v>262</v>
      </c>
      <c r="G77" s="40">
        <v>29197.200000000001</v>
      </c>
      <c r="H77" s="39">
        <v>1319</v>
      </c>
      <c r="I77" s="30">
        <f t="shared" si="27"/>
        <v>522</v>
      </c>
      <c r="J77" s="31">
        <f t="shared" si="28"/>
        <v>45678.7</v>
      </c>
      <c r="K77" s="30">
        <f t="shared" si="29"/>
        <v>2507</v>
      </c>
    </row>
    <row r="78" spans="1:11" s="32" customFormat="1" x14ac:dyDescent="0.3">
      <c r="A78" s="37">
        <v>11</v>
      </c>
      <c r="B78" s="43" t="s">
        <v>65</v>
      </c>
      <c r="C78" s="39">
        <v>177</v>
      </c>
      <c r="D78" s="40">
        <v>11805</v>
      </c>
      <c r="E78" s="39">
        <v>844</v>
      </c>
      <c r="F78" s="39">
        <v>399</v>
      </c>
      <c r="G78" s="40">
        <v>49987</v>
      </c>
      <c r="H78" s="39">
        <v>2180</v>
      </c>
      <c r="I78" s="30">
        <f t="shared" si="27"/>
        <v>576</v>
      </c>
      <c r="J78" s="31">
        <f t="shared" si="28"/>
        <v>61792</v>
      </c>
      <c r="K78" s="30">
        <f t="shared" si="29"/>
        <v>3024</v>
      </c>
    </row>
    <row r="79" spans="1:11" s="32" customFormat="1" x14ac:dyDescent="0.3">
      <c r="A79" s="37">
        <v>12</v>
      </c>
      <c r="B79" s="43" t="s">
        <v>66</v>
      </c>
      <c r="C79" s="39">
        <v>280</v>
      </c>
      <c r="D79" s="40">
        <v>18069</v>
      </c>
      <c r="E79" s="39">
        <v>1273</v>
      </c>
      <c r="F79" s="39">
        <v>489</v>
      </c>
      <c r="G79" s="40">
        <v>51983</v>
      </c>
      <c r="H79" s="39">
        <v>2447</v>
      </c>
      <c r="I79" s="30">
        <f t="shared" si="27"/>
        <v>769</v>
      </c>
      <c r="J79" s="31">
        <f t="shared" si="28"/>
        <v>70052</v>
      </c>
      <c r="K79" s="30">
        <f t="shared" si="29"/>
        <v>3720</v>
      </c>
    </row>
    <row r="80" spans="1:11" s="32" customFormat="1" x14ac:dyDescent="0.3">
      <c r="A80" s="37">
        <v>13</v>
      </c>
      <c r="B80" s="43" t="s">
        <v>67</v>
      </c>
      <c r="C80" s="39">
        <v>672</v>
      </c>
      <c r="D80" s="40">
        <v>48612.2</v>
      </c>
      <c r="E80" s="39">
        <v>3234</v>
      </c>
      <c r="F80" s="39">
        <v>903</v>
      </c>
      <c r="G80" s="40">
        <v>105189</v>
      </c>
      <c r="H80" s="39">
        <v>4817</v>
      </c>
      <c r="I80" s="30">
        <f t="shared" si="27"/>
        <v>1575</v>
      </c>
      <c r="J80" s="31">
        <f t="shared" si="28"/>
        <v>153801.20000000001</v>
      </c>
      <c r="K80" s="30">
        <f t="shared" si="29"/>
        <v>8051</v>
      </c>
    </row>
    <row r="81" spans="1:11" s="32" customFormat="1" x14ac:dyDescent="0.3">
      <c r="A81" s="37">
        <v>14</v>
      </c>
      <c r="B81" s="43" t="s">
        <v>68</v>
      </c>
      <c r="C81" s="39">
        <v>357</v>
      </c>
      <c r="D81" s="40">
        <v>23604.400000000001</v>
      </c>
      <c r="E81" s="39">
        <v>1786</v>
      </c>
      <c r="F81" s="39">
        <v>503</v>
      </c>
      <c r="G81" s="40">
        <v>57760.2</v>
      </c>
      <c r="H81" s="39">
        <v>2666</v>
      </c>
      <c r="I81" s="30">
        <f t="shared" si="27"/>
        <v>860</v>
      </c>
      <c r="J81" s="31">
        <f t="shared" si="28"/>
        <v>81364.600000000006</v>
      </c>
      <c r="K81" s="30">
        <f t="shared" si="29"/>
        <v>4452</v>
      </c>
    </row>
    <row r="82" spans="1:11" s="32" customFormat="1" x14ac:dyDescent="0.3">
      <c r="A82" s="37">
        <v>15</v>
      </c>
      <c r="B82" s="43" t="s">
        <v>69</v>
      </c>
      <c r="C82" s="39">
        <v>417</v>
      </c>
      <c r="D82" s="40">
        <v>33659.599999999999</v>
      </c>
      <c r="E82" s="39">
        <v>2023</v>
      </c>
      <c r="F82" s="39">
        <v>458</v>
      </c>
      <c r="G82" s="40">
        <v>60541.4</v>
      </c>
      <c r="H82" s="39">
        <v>2547</v>
      </c>
      <c r="I82" s="30">
        <f t="shared" si="27"/>
        <v>875</v>
      </c>
      <c r="J82" s="31">
        <f t="shared" si="28"/>
        <v>94201</v>
      </c>
      <c r="K82" s="30">
        <f t="shared" si="29"/>
        <v>4570</v>
      </c>
    </row>
    <row r="83" spans="1:11" s="32" customFormat="1" x14ac:dyDescent="0.3">
      <c r="A83" s="37">
        <v>16</v>
      </c>
      <c r="B83" s="43" t="s">
        <v>70</v>
      </c>
      <c r="C83" s="39">
        <v>631</v>
      </c>
      <c r="D83" s="40">
        <v>43037.5</v>
      </c>
      <c r="E83" s="39">
        <v>2984</v>
      </c>
      <c r="F83" s="39">
        <v>699</v>
      </c>
      <c r="G83" s="40">
        <v>85904.8</v>
      </c>
      <c r="H83" s="39">
        <v>3613</v>
      </c>
      <c r="I83" s="30">
        <f t="shared" si="27"/>
        <v>1330</v>
      </c>
      <c r="J83" s="31">
        <f t="shared" si="28"/>
        <v>128942.3</v>
      </c>
      <c r="K83" s="30">
        <f t="shared" si="29"/>
        <v>6597</v>
      </c>
    </row>
    <row r="84" spans="1:11" s="32" customFormat="1" x14ac:dyDescent="0.3">
      <c r="A84" s="37">
        <v>17</v>
      </c>
      <c r="B84" s="43" t="s">
        <v>71</v>
      </c>
      <c r="C84" s="39">
        <v>399</v>
      </c>
      <c r="D84" s="40">
        <v>28378</v>
      </c>
      <c r="E84" s="39">
        <v>2000</v>
      </c>
      <c r="F84" s="39">
        <v>781</v>
      </c>
      <c r="G84" s="40">
        <v>98295</v>
      </c>
      <c r="H84" s="39">
        <v>4390</v>
      </c>
      <c r="I84" s="30">
        <f t="shared" si="27"/>
        <v>1180</v>
      </c>
      <c r="J84" s="31">
        <f t="shared" si="28"/>
        <v>126673</v>
      </c>
      <c r="K84" s="30">
        <f t="shared" si="29"/>
        <v>6390</v>
      </c>
    </row>
    <row r="85" spans="1:11" s="32" customFormat="1" x14ac:dyDescent="0.3">
      <c r="A85" s="37">
        <v>18</v>
      </c>
      <c r="B85" s="43" t="s">
        <v>72</v>
      </c>
      <c r="C85" s="39">
        <v>971</v>
      </c>
      <c r="D85" s="40">
        <v>70659.600000000006</v>
      </c>
      <c r="E85" s="39">
        <v>4589</v>
      </c>
      <c r="F85" s="39">
        <v>776</v>
      </c>
      <c r="G85" s="40">
        <v>85926</v>
      </c>
      <c r="H85" s="39">
        <v>3592</v>
      </c>
      <c r="I85" s="30">
        <f t="shared" si="27"/>
        <v>1747</v>
      </c>
      <c r="J85" s="31">
        <f t="shared" si="28"/>
        <v>156585.60000000001</v>
      </c>
      <c r="K85" s="30">
        <f t="shared" si="29"/>
        <v>8181</v>
      </c>
    </row>
    <row r="86" spans="1:11" s="32" customFormat="1" x14ac:dyDescent="0.3">
      <c r="A86" s="37">
        <v>19</v>
      </c>
      <c r="B86" s="43" t="s">
        <v>73</v>
      </c>
      <c r="C86" s="39">
        <v>149</v>
      </c>
      <c r="D86" s="40">
        <v>12838</v>
      </c>
      <c r="E86" s="39">
        <v>809</v>
      </c>
      <c r="F86" s="39">
        <v>88</v>
      </c>
      <c r="G86" s="40">
        <v>10150</v>
      </c>
      <c r="H86" s="39">
        <v>498</v>
      </c>
      <c r="I86" s="30">
        <f t="shared" si="27"/>
        <v>237</v>
      </c>
      <c r="J86" s="31">
        <f t="shared" si="28"/>
        <v>22988</v>
      </c>
      <c r="K86" s="30">
        <f t="shared" si="29"/>
        <v>1307</v>
      </c>
    </row>
    <row r="87" spans="1:11" s="32" customFormat="1" x14ac:dyDescent="0.3">
      <c r="A87" s="37">
        <v>20</v>
      </c>
      <c r="B87" s="43" t="s">
        <v>74</v>
      </c>
      <c r="C87" s="39">
        <v>188</v>
      </c>
      <c r="D87" s="40">
        <v>10134</v>
      </c>
      <c r="E87" s="39">
        <v>733</v>
      </c>
      <c r="F87" s="39">
        <v>299</v>
      </c>
      <c r="G87" s="40">
        <v>28113.3</v>
      </c>
      <c r="H87" s="39">
        <v>1392</v>
      </c>
      <c r="I87" s="30">
        <f t="shared" si="27"/>
        <v>487</v>
      </c>
      <c r="J87" s="31">
        <f t="shared" si="28"/>
        <v>38247.300000000003</v>
      </c>
      <c r="K87" s="30">
        <f t="shared" si="29"/>
        <v>2125</v>
      </c>
    </row>
    <row r="88" spans="1:11" s="32" customFormat="1" x14ac:dyDescent="0.3">
      <c r="A88" s="37">
        <v>21</v>
      </c>
      <c r="B88" s="43" t="s">
        <v>75</v>
      </c>
      <c r="C88" s="39">
        <v>111</v>
      </c>
      <c r="D88" s="40">
        <v>7197</v>
      </c>
      <c r="E88" s="39">
        <v>461</v>
      </c>
      <c r="F88" s="39">
        <v>549</v>
      </c>
      <c r="G88" s="40">
        <v>58928.7</v>
      </c>
      <c r="H88" s="39">
        <v>2935</v>
      </c>
      <c r="I88" s="30">
        <f t="shared" si="27"/>
        <v>660</v>
      </c>
      <c r="J88" s="31">
        <f t="shared" si="28"/>
        <v>66125.7</v>
      </c>
      <c r="K88" s="30">
        <f t="shared" si="29"/>
        <v>3396</v>
      </c>
    </row>
    <row r="89" spans="1:11" s="32" customFormat="1" x14ac:dyDescent="0.3">
      <c r="A89" s="37">
        <v>22</v>
      </c>
      <c r="B89" s="43" t="s">
        <v>76</v>
      </c>
      <c r="C89" s="39">
        <v>105</v>
      </c>
      <c r="D89" s="40">
        <v>7454</v>
      </c>
      <c r="E89" s="39">
        <v>563</v>
      </c>
      <c r="F89" s="39">
        <v>41</v>
      </c>
      <c r="G89" s="40">
        <v>4290</v>
      </c>
      <c r="H89" s="39">
        <v>244</v>
      </c>
      <c r="I89" s="30">
        <f t="shared" si="27"/>
        <v>146</v>
      </c>
      <c r="J89" s="31">
        <f t="shared" si="28"/>
        <v>11744</v>
      </c>
      <c r="K89" s="30">
        <f t="shared" si="29"/>
        <v>807</v>
      </c>
    </row>
    <row r="90" spans="1:11" s="32" customFormat="1" x14ac:dyDescent="0.3">
      <c r="A90" s="26">
        <v>23</v>
      </c>
      <c r="B90" s="44" t="s">
        <v>77</v>
      </c>
      <c r="C90" s="39">
        <v>115</v>
      </c>
      <c r="D90" s="40">
        <v>4758</v>
      </c>
      <c r="E90" s="39">
        <v>347</v>
      </c>
      <c r="F90" s="39">
        <v>3</v>
      </c>
      <c r="G90" s="40">
        <v>298</v>
      </c>
      <c r="H90" s="39">
        <v>9</v>
      </c>
      <c r="I90" s="30">
        <f t="shared" si="27"/>
        <v>118</v>
      </c>
      <c r="J90" s="31">
        <f t="shared" si="28"/>
        <v>5056</v>
      </c>
      <c r="K90" s="30">
        <f t="shared" si="29"/>
        <v>356</v>
      </c>
    </row>
    <row r="91" spans="1:11" s="32" customFormat="1" x14ac:dyDescent="0.3">
      <c r="A91" s="37"/>
      <c r="B91" s="37" t="s">
        <v>78</v>
      </c>
      <c r="C91" s="39">
        <v>61</v>
      </c>
      <c r="D91" s="40">
        <v>12276</v>
      </c>
      <c r="E91" s="39"/>
      <c r="F91" s="39"/>
      <c r="G91" s="40"/>
      <c r="H91" s="39"/>
      <c r="I91" s="30">
        <f t="shared" si="27"/>
        <v>61</v>
      </c>
      <c r="J91" s="31">
        <f t="shared" si="28"/>
        <v>12276</v>
      </c>
      <c r="K91" s="30">
        <f t="shared" si="29"/>
        <v>0</v>
      </c>
    </row>
    <row r="92" spans="1:11" s="13" customFormat="1" x14ac:dyDescent="0.3">
      <c r="A92" s="26"/>
      <c r="B92" s="26" t="s">
        <v>291</v>
      </c>
      <c r="C92" s="28">
        <f>SUM(C68:C91)</f>
        <v>15236</v>
      </c>
      <c r="D92" s="29">
        <f t="shared" ref="D92:H92" si="30">SUM(D68:D91)</f>
        <v>988413.19</v>
      </c>
      <c r="E92" s="28">
        <f t="shared" si="30"/>
        <v>62781</v>
      </c>
      <c r="F92" s="28">
        <f t="shared" si="30"/>
        <v>17474</v>
      </c>
      <c r="G92" s="29">
        <f t="shared" si="30"/>
        <v>1912556.09</v>
      </c>
      <c r="H92" s="28">
        <f t="shared" si="30"/>
        <v>80737</v>
      </c>
      <c r="I92" s="30">
        <f>SUM(I68:I91)</f>
        <v>32710</v>
      </c>
      <c r="J92" s="31">
        <f t="shared" ref="J92:K92" si="31">SUM(J68:J91)</f>
        <v>2900969.2800000003</v>
      </c>
      <c r="K92" s="30">
        <f t="shared" si="31"/>
        <v>143518</v>
      </c>
    </row>
    <row r="93" spans="1:11" s="42" customFormat="1" x14ac:dyDescent="0.3">
      <c r="A93" s="75"/>
      <c r="B93" s="77" t="s">
        <v>79</v>
      </c>
      <c r="C93" s="71" t="s">
        <v>2</v>
      </c>
      <c r="D93" s="71"/>
      <c r="E93" s="71"/>
      <c r="F93" s="71" t="s">
        <v>3</v>
      </c>
      <c r="G93" s="71"/>
      <c r="H93" s="71"/>
      <c r="I93" s="72" t="s">
        <v>293</v>
      </c>
      <c r="J93" s="72"/>
      <c r="K93" s="72"/>
    </row>
    <row r="94" spans="1:11" s="32" customFormat="1" ht="36" x14ac:dyDescent="0.3">
      <c r="A94" s="76"/>
      <c r="B94" s="78"/>
      <c r="C94" s="33" t="s">
        <v>294</v>
      </c>
      <c r="D94" s="34" t="s">
        <v>0</v>
      </c>
      <c r="E94" s="33" t="s">
        <v>1</v>
      </c>
      <c r="F94" s="33" t="s">
        <v>294</v>
      </c>
      <c r="G94" s="34" t="s">
        <v>0</v>
      </c>
      <c r="H94" s="33" t="s">
        <v>1</v>
      </c>
      <c r="I94" s="35" t="s">
        <v>294</v>
      </c>
      <c r="J94" s="36" t="s">
        <v>0</v>
      </c>
      <c r="K94" s="35" t="s">
        <v>1</v>
      </c>
    </row>
    <row r="95" spans="1:11" s="32" customFormat="1" x14ac:dyDescent="0.3">
      <c r="A95" s="37">
        <v>1</v>
      </c>
      <c r="B95" s="37" t="s">
        <v>111</v>
      </c>
      <c r="C95" s="39">
        <v>954</v>
      </c>
      <c r="D95" s="40">
        <v>56335.5</v>
      </c>
      <c r="E95" s="39">
        <v>4073</v>
      </c>
      <c r="F95" s="39">
        <v>1109</v>
      </c>
      <c r="G95" s="40">
        <v>156203</v>
      </c>
      <c r="H95" s="39">
        <v>6070</v>
      </c>
      <c r="I95" s="30">
        <f t="shared" ref="I95" si="32">C95+F95</f>
        <v>2063</v>
      </c>
      <c r="J95" s="31">
        <f t="shared" ref="J95" si="33">D95+G95</f>
        <v>212538.5</v>
      </c>
      <c r="K95" s="30">
        <f t="shared" ref="K95" si="34">E95+H95</f>
        <v>10143</v>
      </c>
    </row>
    <row r="96" spans="1:11" s="32" customFormat="1" x14ac:dyDescent="0.3">
      <c r="A96" s="37">
        <v>2</v>
      </c>
      <c r="B96" s="37" t="s">
        <v>112</v>
      </c>
      <c r="C96" s="39">
        <v>75</v>
      </c>
      <c r="D96" s="40">
        <v>3605</v>
      </c>
      <c r="E96" s="39">
        <v>348</v>
      </c>
      <c r="F96" s="39">
        <v>41</v>
      </c>
      <c r="G96" s="40">
        <v>3020</v>
      </c>
      <c r="H96" s="39">
        <v>224</v>
      </c>
      <c r="I96" s="30">
        <f t="shared" ref="I96:I114" si="35">C96+F96</f>
        <v>116</v>
      </c>
      <c r="J96" s="31">
        <f t="shared" ref="J96:J114" si="36">D96+G96</f>
        <v>6625</v>
      </c>
      <c r="K96" s="30">
        <f t="shared" ref="K96:K114" si="37">E96+H96</f>
        <v>572</v>
      </c>
    </row>
    <row r="97" spans="1:14" s="32" customFormat="1" x14ac:dyDescent="0.3">
      <c r="A97" s="37">
        <v>3</v>
      </c>
      <c r="B97" s="37" t="s">
        <v>113</v>
      </c>
      <c r="C97" s="39">
        <v>9</v>
      </c>
      <c r="D97" s="40">
        <v>350</v>
      </c>
      <c r="E97" s="39">
        <v>39</v>
      </c>
      <c r="F97" s="39">
        <v>10</v>
      </c>
      <c r="G97" s="40">
        <v>572</v>
      </c>
      <c r="H97" s="39">
        <v>44</v>
      </c>
      <c r="I97" s="30">
        <f t="shared" si="35"/>
        <v>19</v>
      </c>
      <c r="J97" s="31">
        <f t="shared" si="36"/>
        <v>922</v>
      </c>
      <c r="K97" s="30">
        <f t="shared" si="37"/>
        <v>83</v>
      </c>
    </row>
    <row r="98" spans="1:14" s="32" customFormat="1" x14ac:dyDescent="0.3">
      <c r="A98" s="37">
        <v>4</v>
      </c>
      <c r="B98" s="37" t="s">
        <v>114</v>
      </c>
      <c r="C98" s="39">
        <v>1510</v>
      </c>
      <c r="D98" s="40">
        <v>127584.6</v>
      </c>
      <c r="E98" s="39">
        <v>8125</v>
      </c>
      <c r="F98" s="39">
        <v>1222</v>
      </c>
      <c r="G98" s="40">
        <v>175580.315</v>
      </c>
      <c r="H98" s="39">
        <v>7002</v>
      </c>
      <c r="I98" s="30">
        <f t="shared" si="35"/>
        <v>2732</v>
      </c>
      <c r="J98" s="31">
        <f t="shared" si="36"/>
        <v>303164.91500000004</v>
      </c>
      <c r="K98" s="30">
        <f t="shared" si="37"/>
        <v>15127</v>
      </c>
    </row>
    <row r="99" spans="1:14" s="32" customFormat="1" x14ac:dyDescent="0.3">
      <c r="A99" s="37">
        <v>5</v>
      </c>
      <c r="B99" s="37" t="s">
        <v>115</v>
      </c>
      <c r="C99" s="39">
        <v>57</v>
      </c>
      <c r="D99" s="40">
        <v>2857</v>
      </c>
      <c r="E99" s="39">
        <v>271</v>
      </c>
      <c r="F99" s="39">
        <v>14</v>
      </c>
      <c r="G99" s="40">
        <v>1370</v>
      </c>
      <c r="H99" s="39">
        <v>71</v>
      </c>
      <c r="I99" s="30">
        <f t="shared" si="35"/>
        <v>71</v>
      </c>
      <c r="J99" s="31">
        <f t="shared" si="36"/>
        <v>4227</v>
      </c>
      <c r="K99" s="30">
        <f t="shared" si="37"/>
        <v>342</v>
      </c>
    </row>
    <row r="100" spans="1:14" s="32" customFormat="1" x14ac:dyDescent="0.3">
      <c r="A100" s="37">
        <v>6</v>
      </c>
      <c r="B100" s="37" t="s">
        <v>116</v>
      </c>
      <c r="C100" s="39">
        <v>1034</v>
      </c>
      <c r="D100" s="40">
        <v>68675.399999999994</v>
      </c>
      <c r="E100" s="39">
        <v>4662</v>
      </c>
      <c r="F100" s="39">
        <v>891</v>
      </c>
      <c r="G100" s="40">
        <v>98599</v>
      </c>
      <c r="H100" s="39">
        <v>4414</v>
      </c>
      <c r="I100" s="30">
        <f t="shared" si="35"/>
        <v>1925</v>
      </c>
      <c r="J100" s="31">
        <f t="shared" si="36"/>
        <v>167274.4</v>
      </c>
      <c r="K100" s="30">
        <f t="shared" si="37"/>
        <v>9076</v>
      </c>
    </row>
    <row r="101" spans="1:14" s="32" customFormat="1" x14ac:dyDescent="0.3">
      <c r="A101" s="37">
        <v>7</v>
      </c>
      <c r="B101" s="37" t="s">
        <v>117</v>
      </c>
      <c r="C101" s="39">
        <v>21</v>
      </c>
      <c r="D101" s="40">
        <v>979</v>
      </c>
      <c r="E101" s="39">
        <v>116</v>
      </c>
      <c r="F101" s="39">
        <v>20</v>
      </c>
      <c r="G101" s="40">
        <v>1632</v>
      </c>
      <c r="H101" s="39">
        <v>123</v>
      </c>
      <c r="I101" s="30">
        <f t="shared" si="35"/>
        <v>41</v>
      </c>
      <c r="J101" s="31">
        <f t="shared" si="36"/>
        <v>2611</v>
      </c>
      <c r="K101" s="30">
        <f t="shared" si="37"/>
        <v>239</v>
      </c>
    </row>
    <row r="102" spans="1:14" s="32" customFormat="1" x14ac:dyDescent="0.3">
      <c r="A102" s="37">
        <v>8</v>
      </c>
      <c r="B102" s="37" t="s">
        <v>118</v>
      </c>
      <c r="C102" s="39">
        <v>131</v>
      </c>
      <c r="D102" s="40">
        <v>6009</v>
      </c>
      <c r="E102" s="39">
        <v>614</v>
      </c>
      <c r="F102" s="39">
        <v>92</v>
      </c>
      <c r="G102" s="40">
        <v>7071</v>
      </c>
      <c r="H102" s="39">
        <v>531</v>
      </c>
      <c r="I102" s="30">
        <f t="shared" si="35"/>
        <v>223</v>
      </c>
      <c r="J102" s="31">
        <f t="shared" si="36"/>
        <v>13080</v>
      </c>
      <c r="K102" s="30">
        <f t="shared" si="37"/>
        <v>1145</v>
      </c>
    </row>
    <row r="103" spans="1:14" s="32" customFormat="1" x14ac:dyDescent="0.3">
      <c r="A103" s="37">
        <v>9</v>
      </c>
      <c r="B103" s="37" t="s">
        <v>119</v>
      </c>
      <c r="C103" s="39">
        <v>14</v>
      </c>
      <c r="D103" s="40">
        <v>492</v>
      </c>
      <c r="E103" s="39">
        <v>65</v>
      </c>
      <c r="F103" s="39">
        <v>3</v>
      </c>
      <c r="G103" s="40">
        <v>284</v>
      </c>
      <c r="H103" s="39">
        <v>11</v>
      </c>
      <c r="I103" s="30">
        <f t="shared" si="35"/>
        <v>17</v>
      </c>
      <c r="J103" s="31">
        <f t="shared" si="36"/>
        <v>776</v>
      </c>
      <c r="K103" s="30">
        <f t="shared" si="37"/>
        <v>76</v>
      </c>
    </row>
    <row r="104" spans="1:14" s="32" customFormat="1" x14ac:dyDescent="0.3">
      <c r="A104" s="37">
        <v>10</v>
      </c>
      <c r="B104" s="37" t="s">
        <v>120</v>
      </c>
      <c r="C104" s="39">
        <v>1661</v>
      </c>
      <c r="D104" s="40">
        <v>123330</v>
      </c>
      <c r="E104" s="39">
        <v>8462</v>
      </c>
      <c r="F104" s="39">
        <v>1743</v>
      </c>
      <c r="G104" s="40">
        <v>224537</v>
      </c>
      <c r="H104" s="39">
        <v>9887</v>
      </c>
      <c r="I104" s="30">
        <f t="shared" si="35"/>
        <v>3404</v>
      </c>
      <c r="J104" s="31">
        <f t="shared" si="36"/>
        <v>347867</v>
      </c>
      <c r="K104" s="30">
        <f t="shared" si="37"/>
        <v>18349</v>
      </c>
    </row>
    <row r="105" spans="1:14" s="32" customFormat="1" x14ac:dyDescent="0.3">
      <c r="A105" s="37">
        <v>11</v>
      </c>
      <c r="B105" s="37" t="s">
        <v>121</v>
      </c>
      <c r="C105" s="39">
        <v>930</v>
      </c>
      <c r="D105" s="40">
        <v>69051.08</v>
      </c>
      <c r="E105" s="39">
        <v>4960</v>
      </c>
      <c r="F105" s="39">
        <v>1045</v>
      </c>
      <c r="G105" s="40">
        <v>142780.6</v>
      </c>
      <c r="H105" s="39">
        <v>6186</v>
      </c>
      <c r="I105" s="30">
        <f t="shared" si="35"/>
        <v>1975</v>
      </c>
      <c r="J105" s="31">
        <f t="shared" si="36"/>
        <v>211831.67999999999</v>
      </c>
      <c r="K105" s="30">
        <f t="shared" si="37"/>
        <v>11146</v>
      </c>
    </row>
    <row r="106" spans="1:14" s="32" customFormat="1" x14ac:dyDescent="0.3">
      <c r="A106" s="37">
        <v>12</v>
      </c>
      <c r="B106" s="37" t="s">
        <v>122</v>
      </c>
      <c r="C106" s="39">
        <v>37</v>
      </c>
      <c r="D106" s="40">
        <v>1373</v>
      </c>
      <c r="E106" s="39">
        <v>138</v>
      </c>
      <c r="F106" s="39">
        <v>13</v>
      </c>
      <c r="G106" s="40">
        <v>959</v>
      </c>
      <c r="H106" s="39">
        <v>62</v>
      </c>
      <c r="I106" s="30">
        <f t="shared" si="35"/>
        <v>50</v>
      </c>
      <c r="J106" s="31">
        <f t="shared" si="36"/>
        <v>2332</v>
      </c>
      <c r="K106" s="30">
        <f t="shared" si="37"/>
        <v>200</v>
      </c>
    </row>
    <row r="107" spans="1:14" s="32" customFormat="1" x14ac:dyDescent="0.3">
      <c r="A107" s="37">
        <v>13</v>
      </c>
      <c r="B107" s="37" t="s">
        <v>123</v>
      </c>
      <c r="C107" s="39">
        <v>12</v>
      </c>
      <c r="D107" s="40">
        <v>683</v>
      </c>
      <c r="E107" s="39">
        <v>72</v>
      </c>
      <c r="F107" s="39">
        <v>11</v>
      </c>
      <c r="G107" s="40">
        <v>927</v>
      </c>
      <c r="H107" s="39">
        <v>65</v>
      </c>
      <c r="I107" s="30">
        <f t="shared" si="35"/>
        <v>23</v>
      </c>
      <c r="J107" s="31">
        <f t="shared" si="36"/>
        <v>1610</v>
      </c>
      <c r="K107" s="30">
        <f t="shared" si="37"/>
        <v>137</v>
      </c>
    </row>
    <row r="108" spans="1:14" s="32" customFormat="1" x14ac:dyDescent="0.3">
      <c r="A108" s="37">
        <v>14</v>
      </c>
      <c r="B108" s="37" t="s">
        <v>124</v>
      </c>
      <c r="C108" s="39">
        <v>13</v>
      </c>
      <c r="D108" s="40">
        <v>560</v>
      </c>
      <c r="E108" s="39">
        <v>62</v>
      </c>
      <c r="F108" s="39">
        <v>38</v>
      </c>
      <c r="G108" s="40">
        <v>2658</v>
      </c>
      <c r="H108" s="39">
        <v>205</v>
      </c>
      <c r="I108" s="30">
        <f t="shared" si="35"/>
        <v>51</v>
      </c>
      <c r="J108" s="31">
        <f t="shared" si="36"/>
        <v>3218</v>
      </c>
      <c r="K108" s="30">
        <f t="shared" si="37"/>
        <v>267</v>
      </c>
      <c r="L108" s="45">
        <v>5</v>
      </c>
      <c r="M108" s="45">
        <v>395</v>
      </c>
      <c r="N108" s="45">
        <v>19</v>
      </c>
    </row>
    <row r="109" spans="1:14" s="32" customFormat="1" x14ac:dyDescent="0.3">
      <c r="A109" s="37">
        <v>15</v>
      </c>
      <c r="B109" s="37" t="s">
        <v>125</v>
      </c>
      <c r="C109" s="39">
        <v>47</v>
      </c>
      <c r="D109" s="40">
        <v>1963</v>
      </c>
      <c r="E109" s="39">
        <v>247</v>
      </c>
      <c r="F109" s="39">
        <v>36</v>
      </c>
      <c r="G109" s="40">
        <v>2241</v>
      </c>
      <c r="H109" s="39">
        <v>220</v>
      </c>
      <c r="I109" s="30">
        <f t="shared" si="35"/>
        <v>83</v>
      </c>
      <c r="J109" s="31">
        <f t="shared" si="36"/>
        <v>4204</v>
      </c>
      <c r="K109" s="30">
        <f t="shared" si="37"/>
        <v>467</v>
      </c>
    </row>
    <row r="110" spans="1:14" s="32" customFormat="1" x14ac:dyDescent="0.3">
      <c r="A110" s="37">
        <v>16</v>
      </c>
      <c r="B110" s="37" t="s">
        <v>126</v>
      </c>
      <c r="C110" s="39">
        <v>645</v>
      </c>
      <c r="D110" s="40">
        <v>53853</v>
      </c>
      <c r="E110" s="39">
        <v>2998</v>
      </c>
      <c r="F110" s="39">
        <v>881</v>
      </c>
      <c r="G110" s="40">
        <v>139215</v>
      </c>
      <c r="H110" s="39">
        <v>4534</v>
      </c>
      <c r="I110" s="30">
        <f t="shared" si="35"/>
        <v>1526</v>
      </c>
      <c r="J110" s="31">
        <f t="shared" si="36"/>
        <v>193068</v>
      </c>
      <c r="K110" s="30">
        <f t="shared" si="37"/>
        <v>7532</v>
      </c>
    </row>
    <row r="111" spans="1:14" s="32" customFormat="1" x14ac:dyDescent="0.3">
      <c r="A111" s="37">
        <v>17</v>
      </c>
      <c r="B111" s="37" t="s">
        <v>127</v>
      </c>
      <c r="C111" s="39">
        <v>1613</v>
      </c>
      <c r="D111" s="40">
        <v>99560.1</v>
      </c>
      <c r="E111" s="39">
        <v>7300</v>
      </c>
      <c r="F111" s="39">
        <v>1366</v>
      </c>
      <c r="G111" s="40">
        <v>163298.31</v>
      </c>
      <c r="H111" s="39">
        <v>7725</v>
      </c>
      <c r="I111" s="30">
        <f t="shared" si="35"/>
        <v>2979</v>
      </c>
      <c r="J111" s="31">
        <f t="shared" si="36"/>
        <v>262858.41000000003</v>
      </c>
      <c r="K111" s="30">
        <f t="shared" si="37"/>
        <v>15025</v>
      </c>
    </row>
    <row r="112" spans="1:14" s="32" customFormat="1" x14ac:dyDescent="0.3">
      <c r="A112" s="37">
        <v>18</v>
      </c>
      <c r="B112" s="37" t="s">
        <v>128</v>
      </c>
      <c r="C112" s="39">
        <v>32</v>
      </c>
      <c r="D112" s="40">
        <v>1670</v>
      </c>
      <c r="E112" s="39">
        <v>160</v>
      </c>
      <c r="F112" s="39">
        <v>8</v>
      </c>
      <c r="G112" s="40">
        <v>666</v>
      </c>
      <c r="H112" s="39">
        <v>42</v>
      </c>
      <c r="I112" s="30">
        <f t="shared" si="35"/>
        <v>40</v>
      </c>
      <c r="J112" s="31">
        <f t="shared" si="36"/>
        <v>2336</v>
      </c>
      <c r="K112" s="30">
        <f t="shared" si="37"/>
        <v>202</v>
      </c>
    </row>
    <row r="113" spans="1:11" s="32" customFormat="1" x14ac:dyDescent="0.3">
      <c r="A113" s="26">
        <v>19</v>
      </c>
      <c r="B113" s="37" t="s">
        <v>129</v>
      </c>
      <c r="C113" s="39">
        <v>220</v>
      </c>
      <c r="D113" s="40">
        <v>9425</v>
      </c>
      <c r="E113" s="39">
        <v>992</v>
      </c>
      <c r="F113" s="39">
        <v>27</v>
      </c>
      <c r="G113" s="40">
        <v>2004</v>
      </c>
      <c r="H113" s="39">
        <v>164</v>
      </c>
      <c r="I113" s="30">
        <f t="shared" si="35"/>
        <v>247</v>
      </c>
      <c r="J113" s="31">
        <f t="shared" si="36"/>
        <v>11429</v>
      </c>
      <c r="K113" s="30">
        <f t="shared" si="37"/>
        <v>1156</v>
      </c>
    </row>
    <row r="114" spans="1:11" s="32" customFormat="1" x14ac:dyDescent="0.3">
      <c r="A114" s="37"/>
      <c r="B114" s="46" t="s">
        <v>292</v>
      </c>
      <c r="C114" s="39">
        <v>5</v>
      </c>
      <c r="D114" s="40">
        <v>395</v>
      </c>
      <c r="E114" s="39">
        <v>19</v>
      </c>
      <c r="F114" s="39"/>
      <c r="G114" s="40"/>
      <c r="H114" s="39"/>
      <c r="I114" s="30">
        <f t="shared" si="35"/>
        <v>5</v>
      </c>
      <c r="J114" s="31">
        <f t="shared" si="36"/>
        <v>395</v>
      </c>
      <c r="K114" s="30">
        <f t="shared" si="37"/>
        <v>19</v>
      </c>
    </row>
    <row r="115" spans="1:11" s="13" customFormat="1" x14ac:dyDescent="0.3">
      <c r="A115" s="26"/>
      <c r="B115" s="26" t="s">
        <v>291</v>
      </c>
      <c r="C115" s="28">
        <f>SUM(C95:C114)</f>
        <v>9020</v>
      </c>
      <c r="D115" s="29">
        <f t="shared" ref="D115:H115" si="38">SUM(D95:D114)</f>
        <v>628750.68000000005</v>
      </c>
      <c r="E115" s="28">
        <f t="shared" si="38"/>
        <v>43723</v>
      </c>
      <c r="F115" s="28">
        <f t="shared" si="38"/>
        <v>8570</v>
      </c>
      <c r="G115" s="29">
        <f t="shared" si="38"/>
        <v>1123617.2249999999</v>
      </c>
      <c r="H115" s="28">
        <f t="shared" si="38"/>
        <v>47580</v>
      </c>
      <c r="I115" s="30">
        <f t="shared" ref="I115" si="39">SUM(I95:I114)</f>
        <v>17590</v>
      </c>
      <c r="J115" s="31">
        <f t="shared" ref="J115" si="40">SUM(J95:J114)</f>
        <v>1752367.9049999998</v>
      </c>
      <c r="K115" s="30">
        <f t="shared" ref="K115" si="41">SUM(K95:K114)</f>
        <v>91303</v>
      </c>
    </row>
    <row r="116" spans="1:11" s="42" customFormat="1" x14ac:dyDescent="0.3">
      <c r="A116" s="75"/>
      <c r="B116" s="79" t="s">
        <v>80</v>
      </c>
      <c r="C116" s="71" t="s">
        <v>2</v>
      </c>
      <c r="D116" s="71"/>
      <c r="E116" s="71"/>
      <c r="F116" s="71" t="s">
        <v>3</v>
      </c>
      <c r="G116" s="71"/>
      <c r="H116" s="71"/>
      <c r="I116" s="72" t="s">
        <v>293</v>
      </c>
      <c r="J116" s="72"/>
      <c r="K116" s="72"/>
    </row>
    <row r="117" spans="1:11" s="32" customFormat="1" ht="35.4" customHeight="1" x14ac:dyDescent="0.3">
      <c r="A117" s="76"/>
      <c r="B117" s="80"/>
      <c r="C117" s="33" t="s">
        <v>294</v>
      </c>
      <c r="D117" s="34" t="s">
        <v>0</v>
      </c>
      <c r="E117" s="33" t="s">
        <v>1</v>
      </c>
      <c r="F117" s="33" t="s">
        <v>294</v>
      </c>
      <c r="G117" s="34" t="s">
        <v>0</v>
      </c>
      <c r="H117" s="33" t="s">
        <v>1</v>
      </c>
      <c r="I117" s="35" t="s">
        <v>294</v>
      </c>
      <c r="J117" s="36" t="s">
        <v>0</v>
      </c>
      <c r="K117" s="35" t="s">
        <v>1</v>
      </c>
    </row>
    <row r="118" spans="1:11" s="32" customFormat="1" x14ac:dyDescent="0.3">
      <c r="A118" s="37">
        <v>1</v>
      </c>
      <c r="B118" s="47" t="s">
        <v>81</v>
      </c>
      <c r="C118" s="39">
        <v>388</v>
      </c>
      <c r="D118" s="40">
        <v>31733</v>
      </c>
      <c r="E118" s="39">
        <v>1750</v>
      </c>
      <c r="F118" s="39">
        <v>1038</v>
      </c>
      <c r="G118" s="40">
        <v>146356.72</v>
      </c>
      <c r="H118" s="39">
        <v>5087</v>
      </c>
      <c r="I118" s="30">
        <f t="shared" ref="I118" si="42">C118+F118</f>
        <v>1426</v>
      </c>
      <c r="J118" s="31">
        <f t="shared" ref="J118" si="43">D118+G118</f>
        <v>178089.72</v>
      </c>
      <c r="K118" s="30">
        <f t="shared" ref="K118" si="44">E118+H118</f>
        <v>6837</v>
      </c>
    </row>
    <row r="119" spans="1:11" s="32" customFormat="1" x14ac:dyDescent="0.3">
      <c r="A119" s="37">
        <v>2</v>
      </c>
      <c r="B119" s="47" t="s">
        <v>82</v>
      </c>
      <c r="C119" s="39">
        <v>305</v>
      </c>
      <c r="D119" s="40">
        <v>24199</v>
      </c>
      <c r="E119" s="39">
        <v>1315</v>
      </c>
      <c r="F119" s="39">
        <v>819</v>
      </c>
      <c r="G119" s="40">
        <v>107775</v>
      </c>
      <c r="H119" s="39">
        <v>4022</v>
      </c>
      <c r="I119" s="30">
        <f t="shared" ref="I119:I130" si="45">C119+F119</f>
        <v>1124</v>
      </c>
      <c r="J119" s="31">
        <f t="shared" ref="J119:J130" si="46">D119+G119</f>
        <v>131974</v>
      </c>
      <c r="K119" s="30">
        <f t="shared" ref="K119:K130" si="47">E119+H119</f>
        <v>5337</v>
      </c>
    </row>
    <row r="120" spans="1:11" s="32" customFormat="1" x14ac:dyDescent="0.3">
      <c r="A120" s="37">
        <v>3</v>
      </c>
      <c r="B120" s="47" t="s">
        <v>83</v>
      </c>
      <c r="C120" s="39">
        <v>179</v>
      </c>
      <c r="D120" s="40">
        <v>12139</v>
      </c>
      <c r="E120" s="39">
        <v>704</v>
      </c>
      <c r="F120" s="39">
        <v>1050</v>
      </c>
      <c r="G120" s="40">
        <v>134579.5</v>
      </c>
      <c r="H120" s="39">
        <v>5194</v>
      </c>
      <c r="I120" s="30">
        <f t="shared" si="45"/>
        <v>1229</v>
      </c>
      <c r="J120" s="31">
        <f t="shared" si="46"/>
        <v>146718.5</v>
      </c>
      <c r="K120" s="30">
        <f t="shared" si="47"/>
        <v>5898</v>
      </c>
    </row>
    <row r="121" spans="1:11" s="32" customFormat="1" x14ac:dyDescent="0.3">
      <c r="A121" s="37">
        <v>4</v>
      </c>
      <c r="B121" s="47" t="s">
        <v>84</v>
      </c>
      <c r="C121" s="39">
        <v>429</v>
      </c>
      <c r="D121" s="40">
        <v>31760</v>
      </c>
      <c r="E121" s="39">
        <v>1736</v>
      </c>
      <c r="F121" s="39">
        <v>1364</v>
      </c>
      <c r="G121" s="40">
        <v>183078.8</v>
      </c>
      <c r="H121" s="39">
        <v>6370</v>
      </c>
      <c r="I121" s="30">
        <f t="shared" si="45"/>
        <v>1793</v>
      </c>
      <c r="J121" s="31">
        <f t="shared" si="46"/>
        <v>214838.8</v>
      </c>
      <c r="K121" s="30">
        <f t="shared" si="47"/>
        <v>8106</v>
      </c>
    </row>
    <row r="122" spans="1:11" s="32" customFormat="1" x14ac:dyDescent="0.3">
      <c r="A122" s="37">
        <v>5</v>
      </c>
      <c r="B122" s="47" t="s">
        <v>85</v>
      </c>
      <c r="C122" s="39">
        <v>956</v>
      </c>
      <c r="D122" s="40">
        <v>41352.400000000001</v>
      </c>
      <c r="E122" s="39">
        <v>3432</v>
      </c>
      <c r="F122" s="39">
        <v>353</v>
      </c>
      <c r="G122" s="40">
        <v>34486</v>
      </c>
      <c r="H122" s="39">
        <v>1554</v>
      </c>
      <c r="I122" s="30">
        <f t="shared" si="45"/>
        <v>1309</v>
      </c>
      <c r="J122" s="31">
        <f t="shared" si="46"/>
        <v>75838.399999999994</v>
      </c>
      <c r="K122" s="30">
        <f t="shared" si="47"/>
        <v>4986</v>
      </c>
    </row>
    <row r="123" spans="1:11" s="32" customFormat="1" x14ac:dyDescent="0.3">
      <c r="A123" s="37">
        <v>6</v>
      </c>
      <c r="B123" s="47" t="s">
        <v>86</v>
      </c>
      <c r="C123" s="39">
        <v>75</v>
      </c>
      <c r="D123" s="40">
        <v>3317</v>
      </c>
      <c r="E123" s="39">
        <v>314</v>
      </c>
      <c r="F123" s="39">
        <v>63</v>
      </c>
      <c r="G123" s="40">
        <v>5227</v>
      </c>
      <c r="H123" s="39">
        <v>304</v>
      </c>
      <c r="I123" s="30">
        <f t="shared" si="45"/>
        <v>138</v>
      </c>
      <c r="J123" s="31">
        <f t="shared" si="46"/>
        <v>8544</v>
      </c>
      <c r="K123" s="30">
        <f t="shared" si="47"/>
        <v>618</v>
      </c>
    </row>
    <row r="124" spans="1:11" s="32" customFormat="1" x14ac:dyDescent="0.3">
      <c r="A124" s="37">
        <v>7</v>
      </c>
      <c r="B124" s="47" t="s">
        <v>87</v>
      </c>
      <c r="C124" s="39">
        <v>811</v>
      </c>
      <c r="D124" s="40">
        <v>45059.9</v>
      </c>
      <c r="E124" s="39">
        <v>2644</v>
      </c>
      <c r="F124" s="39">
        <v>1764</v>
      </c>
      <c r="G124" s="40">
        <v>241311.2</v>
      </c>
      <c r="H124" s="39">
        <v>7703</v>
      </c>
      <c r="I124" s="30">
        <f t="shared" si="45"/>
        <v>2575</v>
      </c>
      <c r="J124" s="31">
        <f t="shared" si="46"/>
        <v>286371.10000000003</v>
      </c>
      <c r="K124" s="30">
        <f t="shared" si="47"/>
        <v>10347</v>
      </c>
    </row>
    <row r="125" spans="1:11" s="32" customFormat="1" x14ac:dyDescent="0.3">
      <c r="A125" s="37">
        <v>8</v>
      </c>
      <c r="B125" s="47" t="s">
        <v>88</v>
      </c>
      <c r="C125" s="39">
        <v>31</v>
      </c>
      <c r="D125" s="40">
        <v>2164</v>
      </c>
      <c r="E125" s="39">
        <v>128</v>
      </c>
      <c r="F125" s="39">
        <v>142</v>
      </c>
      <c r="G125" s="40">
        <v>17795</v>
      </c>
      <c r="H125" s="39">
        <v>727</v>
      </c>
      <c r="I125" s="30">
        <f t="shared" si="45"/>
        <v>173</v>
      </c>
      <c r="J125" s="31">
        <f t="shared" si="46"/>
        <v>19959</v>
      </c>
      <c r="K125" s="30">
        <f t="shared" si="47"/>
        <v>855</v>
      </c>
    </row>
    <row r="126" spans="1:11" s="32" customFormat="1" x14ac:dyDescent="0.3">
      <c r="A126" s="37">
        <v>9</v>
      </c>
      <c r="B126" s="47" t="s">
        <v>89</v>
      </c>
      <c r="C126" s="39">
        <v>89</v>
      </c>
      <c r="D126" s="40">
        <v>6233</v>
      </c>
      <c r="E126" s="39">
        <v>365</v>
      </c>
      <c r="F126" s="39">
        <v>185</v>
      </c>
      <c r="G126" s="40">
        <v>21679</v>
      </c>
      <c r="H126" s="39">
        <v>889</v>
      </c>
      <c r="I126" s="30">
        <f t="shared" si="45"/>
        <v>274</v>
      </c>
      <c r="J126" s="31">
        <f t="shared" si="46"/>
        <v>27912</v>
      </c>
      <c r="K126" s="30">
        <f t="shared" si="47"/>
        <v>1254</v>
      </c>
    </row>
    <row r="127" spans="1:11" s="32" customFormat="1" x14ac:dyDescent="0.3">
      <c r="A127" s="37">
        <v>10</v>
      </c>
      <c r="B127" s="47" t="s">
        <v>90</v>
      </c>
      <c r="C127" s="39">
        <v>86</v>
      </c>
      <c r="D127" s="40">
        <v>4960</v>
      </c>
      <c r="E127" s="39">
        <v>314</v>
      </c>
      <c r="F127" s="39">
        <v>448</v>
      </c>
      <c r="G127" s="40">
        <v>53906</v>
      </c>
      <c r="H127" s="39">
        <v>2175</v>
      </c>
      <c r="I127" s="30">
        <f t="shared" si="45"/>
        <v>534</v>
      </c>
      <c r="J127" s="31">
        <f t="shared" si="46"/>
        <v>58866</v>
      </c>
      <c r="K127" s="30">
        <f t="shared" si="47"/>
        <v>2489</v>
      </c>
    </row>
    <row r="128" spans="1:11" s="32" customFormat="1" x14ac:dyDescent="0.3">
      <c r="A128" s="37">
        <v>11</v>
      </c>
      <c r="B128" s="47" t="s">
        <v>91</v>
      </c>
      <c r="C128" s="39">
        <v>15</v>
      </c>
      <c r="D128" s="40">
        <v>711</v>
      </c>
      <c r="E128" s="39">
        <v>56</v>
      </c>
      <c r="F128" s="39">
        <v>38</v>
      </c>
      <c r="G128" s="40">
        <v>2100</v>
      </c>
      <c r="H128" s="39">
        <v>170</v>
      </c>
      <c r="I128" s="30">
        <f t="shared" si="45"/>
        <v>53</v>
      </c>
      <c r="J128" s="31">
        <f t="shared" si="46"/>
        <v>2811</v>
      </c>
      <c r="K128" s="30">
        <f t="shared" si="47"/>
        <v>226</v>
      </c>
    </row>
    <row r="129" spans="1:11" s="32" customFormat="1" x14ac:dyDescent="0.3">
      <c r="A129" s="37">
        <v>12</v>
      </c>
      <c r="B129" s="47" t="s">
        <v>92</v>
      </c>
      <c r="C129" s="39">
        <v>428</v>
      </c>
      <c r="D129" s="40">
        <v>31602</v>
      </c>
      <c r="E129" s="39">
        <v>1816</v>
      </c>
      <c r="F129" s="39">
        <v>1578</v>
      </c>
      <c r="G129" s="40">
        <v>212686</v>
      </c>
      <c r="H129" s="39">
        <v>7396</v>
      </c>
      <c r="I129" s="30">
        <f t="shared" si="45"/>
        <v>2006</v>
      </c>
      <c r="J129" s="31">
        <f t="shared" si="46"/>
        <v>244288</v>
      </c>
      <c r="K129" s="30">
        <f t="shared" si="47"/>
        <v>9212</v>
      </c>
    </row>
    <row r="130" spans="1:11" s="32" customFormat="1" x14ac:dyDescent="0.3">
      <c r="A130" s="26">
        <v>13</v>
      </c>
      <c r="B130" s="47" t="s">
        <v>93</v>
      </c>
      <c r="C130" s="39">
        <v>85</v>
      </c>
      <c r="D130" s="40">
        <v>5248</v>
      </c>
      <c r="E130" s="39">
        <v>334</v>
      </c>
      <c r="F130" s="39">
        <v>275</v>
      </c>
      <c r="G130" s="40">
        <v>28643</v>
      </c>
      <c r="H130" s="39">
        <v>1346</v>
      </c>
      <c r="I130" s="30">
        <f t="shared" si="45"/>
        <v>360</v>
      </c>
      <c r="J130" s="31">
        <f t="shared" si="46"/>
        <v>33891</v>
      </c>
      <c r="K130" s="30">
        <f t="shared" si="47"/>
        <v>1680</v>
      </c>
    </row>
    <row r="131" spans="1:11" s="42" customFormat="1" x14ac:dyDescent="0.3">
      <c r="A131" s="26"/>
      <c r="B131" s="26" t="s">
        <v>291</v>
      </c>
      <c r="C131" s="28">
        <f>SUM(C118:C130)</f>
        <v>3877</v>
      </c>
      <c r="D131" s="29">
        <f t="shared" ref="D131:H131" si="48">SUM(D118:D130)</f>
        <v>240478.3</v>
      </c>
      <c r="E131" s="28">
        <f t="shared" si="48"/>
        <v>14908</v>
      </c>
      <c r="F131" s="28">
        <f t="shared" si="48"/>
        <v>9117</v>
      </c>
      <c r="G131" s="29">
        <f t="shared" si="48"/>
        <v>1189623.22</v>
      </c>
      <c r="H131" s="28">
        <f t="shared" si="48"/>
        <v>42937</v>
      </c>
      <c r="I131" s="30">
        <f t="shared" ref="I131" si="49">SUM(I118:I130)</f>
        <v>12994</v>
      </c>
      <c r="J131" s="31">
        <f t="shared" ref="J131" si="50">SUM(J118:J130)</f>
        <v>1430101.52</v>
      </c>
      <c r="K131" s="30">
        <f t="shared" ref="K131" si="51">SUM(K118:K130)</f>
        <v>57845</v>
      </c>
    </row>
    <row r="132" spans="1:11" s="42" customFormat="1" x14ac:dyDescent="0.3">
      <c r="A132" s="75"/>
      <c r="B132" s="77" t="s">
        <v>109</v>
      </c>
      <c r="C132" s="71" t="s">
        <v>2</v>
      </c>
      <c r="D132" s="71"/>
      <c r="E132" s="71"/>
      <c r="F132" s="71" t="s">
        <v>3</v>
      </c>
      <c r="G132" s="71"/>
      <c r="H132" s="71"/>
      <c r="I132" s="72" t="s">
        <v>293</v>
      </c>
      <c r="J132" s="72"/>
      <c r="K132" s="72"/>
    </row>
    <row r="133" spans="1:11" s="32" customFormat="1" ht="34.200000000000003" customHeight="1" x14ac:dyDescent="0.3">
      <c r="A133" s="76"/>
      <c r="B133" s="78"/>
      <c r="C133" s="33" t="s">
        <v>294</v>
      </c>
      <c r="D133" s="34" t="s">
        <v>0</v>
      </c>
      <c r="E133" s="33" t="s">
        <v>1</v>
      </c>
      <c r="F133" s="33" t="s">
        <v>294</v>
      </c>
      <c r="G133" s="34" t="s">
        <v>0</v>
      </c>
      <c r="H133" s="33" t="s">
        <v>1</v>
      </c>
      <c r="I133" s="35" t="s">
        <v>294</v>
      </c>
      <c r="J133" s="36" t="s">
        <v>0</v>
      </c>
      <c r="K133" s="35" t="s">
        <v>1</v>
      </c>
    </row>
    <row r="134" spans="1:11" s="32" customFormat="1" x14ac:dyDescent="0.3">
      <c r="A134" s="37">
        <v>1</v>
      </c>
      <c r="B134" s="48" t="s">
        <v>94</v>
      </c>
      <c r="C134" s="39">
        <v>296</v>
      </c>
      <c r="D134" s="40">
        <v>13335</v>
      </c>
      <c r="E134" s="39">
        <v>880</v>
      </c>
      <c r="F134" s="39">
        <v>907</v>
      </c>
      <c r="G134" s="40">
        <v>67776.5</v>
      </c>
      <c r="H134" s="39">
        <v>4032</v>
      </c>
      <c r="I134" s="30">
        <f t="shared" ref="I134" si="52">C134+F134</f>
        <v>1203</v>
      </c>
      <c r="J134" s="31">
        <f t="shared" ref="J134" si="53">D134+G134</f>
        <v>81111.5</v>
      </c>
      <c r="K134" s="30">
        <f t="shared" ref="K134" si="54">E134+H134</f>
        <v>4912</v>
      </c>
    </row>
    <row r="135" spans="1:11" s="32" customFormat="1" x14ac:dyDescent="0.3">
      <c r="A135" s="37">
        <v>2</v>
      </c>
      <c r="B135" s="48" t="s">
        <v>95</v>
      </c>
      <c r="C135" s="39">
        <v>522</v>
      </c>
      <c r="D135" s="40">
        <v>24873</v>
      </c>
      <c r="E135" s="39">
        <v>1490</v>
      </c>
      <c r="F135" s="39">
        <v>764</v>
      </c>
      <c r="G135" s="40">
        <v>58346</v>
      </c>
      <c r="H135" s="39">
        <v>2750</v>
      </c>
      <c r="I135" s="30">
        <f t="shared" ref="I135:I148" si="55">C135+F135</f>
        <v>1286</v>
      </c>
      <c r="J135" s="31">
        <f t="shared" ref="J135:J148" si="56">D135+G135</f>
        <v>83219</v>
      </c>
      <c r="K135" s="30">
        <f t="shared" ref="K135:K148" si="57">E135+H135</f>
        <v>4240</v>
      </c>
    </row>
    <row r="136" spans="1:11" s="32" customFormat="1" x14ac:dyDescent="0.3">
      <c r="A136" s="37">
        <v>3</v>
      </c>
      <c r="B136" s="48" t="s">
        <v>96</v>
      </c>
      <c r="C136" s="39">
        <v>372</v>
      </c>
      <c r="D136" s="40">
        <v>23918.77</v>
      </c>
      <c r="E136" s="39">
        <v>1687</v>
      </c>
      <c r="F136" s="39">
        <v>777</v>
      </c>
      <c r="G136" s="40">
        <v>67353.417000000001</v>
      </c>
      <c r="H136" s="39">
        <v>3726</v>
      </c>
      <c r="I136" s="30">
        <f t="shared" si="55"/>
        <v>1149</v>
      </c>
      <c r="J136" s="31">
        <f t="shared" si="56"/>
        <v>91272.187000000005</v>
      </c>
      <c r="K136" s="30">
        <f t="shared" si="57"/>
        <v>5413</v>
      </c>
    </row>
    <row r="137" spans="1:11" s="32" customFormat="1" x14ac:dyDescent="0.3">
      <c r="A137" s="37">
        <v>4</v>
      </c>
      <c r="B137" s="48" t="s">
        <v>97</v>
      </c>
      <c r="C137" s="39">
        <v>185</v>
      </c>
      <c r="D137" s="40">
        <v>5577</v>
      </c>
      <c r="E137" s="39">
        <v>700</v>
      </c>
      <c r="F137" s="39">
        <v>295</v>
      </c>
      <c r="G137" s="40">
        <v>22433</v>
      </c>
      <c r="H137" s="39">
        <v>1476</v>
      </c>
      <c r="I137" s="30">
        <f t="shared" si="55"/>
        <v>480</v>
      </c>
      <c r="J137" s="31">
        <f t="shared" si="56"/>
        <v>28010</v>
      </c>
      <c r="K137" s="30">
        <f t="shared" si="57"/>
        <v>2176</v>
      </c>
    </row>
    <row r="138" spans="1:11" s="32" customFormat="1" x14ac:dyDescent="0.3">
      <c r="A138" s="37">
        <v>5</v>
      </c>
      <c r="B138" s="48" t="s">
        <v>98</v>
      </c>
      <c r="C138" s="39">
        <v>189</v>
      </c>
      <c r="D138" s="40">
        <v>11071</v>
      </c>
      <c r="E138" s="39">
        <v>732</v>
      </c>
      <c r="F138" s="39">
        <v>626</v>
      </c>
      <c r="G138" s="40">
        <v>48611</v>
      </c>
      <c r="H138" s="39">
        <v>2708</v>
      </c>
      <c r="I138" s="30">
        <f t="shared" si="55"/>
        <v>815</v>
      </c>
      <c r="J138" s="31">
        <f t="shared" si="56"/>
        <v>59682</v>
      </c>
      <c r="K138" s="30">
        <f t="shared" si="57"/>
        <v>3440</v>
      </c>
    </row>
    <row r="139" spans="1:11" s="32" customFormat="1" x14ac:dyDescent="0.3">
      <c r="A139" s="37">
        <v>6</v>
      </c>
      <c r="B139" s="48" t="s">
        <v>99</v>
      </c>
      <c r="C139" s="39">
        <v>474</v>
      </c>
      <c r="D139" s="40">
        <v>23515.38</v>
      </c>
      <c r="E139" s="39">
        <v>1204</v>
      </c>
      <c r="F139" s="39">
        <v>1847</v>
      </c>
      <c r="G139" s="40">
        <v>155864.89000000001</v>
      </c>
      <c r="H139" s="39">
        <v>7132</v>
      </c>
      <c r="I139" s="30">
        <f t="shared" si="55"/>
        <v>2321</v>
      </c>
      <c r="J139" s="31">
        <f t="shared" si="56"/>
        <v>179380.27000000002</v>
      </c>
      <c r="K139" s="30">
        <f t="shared" si="57"/>
        <v>8336</v>
      </c>
    </row>
    <row r="140" spans="1:11" s="32" customFormat="1" x14ac:dyDescent="0.3">
      <c r="A140" s="37">
        <v>7</v>
      </c>
      <c r="B140" s="48" t="s">
        <v>100</v>
      </c>
      <c r="C140" s="39">
        <v>63</v>
      </c>
      <c r="D140" s="40">
        <v>2775.13</v>
      </c>
      <c r="E140" s="39">
        <v>219</v>
      </c>
      <c r="F140" s="39">
        <v>308</v>
      </c>
      <c r="G140" s="40">
        <v>24652</v>
      </c>
      <c r="H140" s="39">
        <v>1477</v>
      </c>
      <c r="I140" s="30">
        <f t="shared" si="55"/>
        <v>371</v>
      </c>
      <c r="J140" s="31">
        <f t="shared" si="56"/>
        <v>27427.13</v>
      </c>
      <c r="K140" s="30">
        <f t="shared" si="57"/>
        <v>1696</v>
      </c>
    </row>
    <row r="141" spans="1:11" s="32" customFormat="1" x14ac:dyDescent="0.3">
      <c r="A141" s="37">
        <v>8</v>
      </c>
      <c r="B141" s="48" t="s">
        <v>101</v>
      </c>
      <c r="C141" s="39">
        <v>125</v>
      </c>
      <c r="D141" s="40">
        <v>5723</v>
      </c>
      <c r="E141" s="39">
        <v>432</v>
      </c>
      <c r="F141" s="39">
        <v>409</v>
      </c>
      <c r="G141" s="40">
        <v>32276.2</v>
      </c>
      <c r="H141" s="39">
        <v>1968</v>
      </c>
      <c r="I141" s="30">
        <f t="shared" si="55"/>
        <v>534</v>
      </c>
      <c r="J141" s="31">
        <f t="shared" si="56"/>
        <v>37999.199999999997</v>
      </c>
      <c r="K141" s="30">
        <f t="shared" si="57"/>
        <v>2400</v>
      </c>
    </row>
    <row r="142" spans="1:11" s="32" customFormat="1" x14ac:dyDescent="0.3">
      <c r="A142" s="37">
        <v>9</v>
      </c>
      <c r="B142" s="48" t="s">
        <v>102</v>
      </c>
      <c r="C142" s="39">
        <v>153</v>
      </c>
      <c r="D142" s="40">
        <v>8226.5</v>
      </c>
      <c r="E142" s="39">
        <v>505</v>
      </c>
      <c r="F142" s="39">
        <v>599</v>
      </c>
      <c r="G142" s="40">
        <v>59610.2</v>
      </c>
      <c r="H142" s="39">
        <v>3032</v>
      </c>
      <c r="I142" s="30">
        <f t="shared" si="55"/>
        <v>752</v>
      </c>
      <c r="J142" s="31">
        <f t="shared" si="56"/>
        <v>67836.7</v>
      </c>
      <c r="K142" s="30">
        <f t="shared" si="57"/>
        <v>3537</v>
      </c>
    </row>
    <row r="143" spans="1:11" s="32" customFormat="1" x14ac:dyDescent="0.3">
      <c r="A143" s="37">
        <v>10</v>
      </c>
      <c r="B143" s="48" t="s">
        <v>103</v>
      </c>
      <c r="C143" s="39">
        <v>76</v>
      </c>
      <c r="D143" s="40">
        <v>4118</v>
      </c>
      <c r="E143" s="39">
        <v>218</v>
      </c>
      <c r="F143" s="39">
        <v>585</v>
      </c>
      <c r="G143" s="40">
        <v>53725</v>
      </c>
      <c r="H143" s="39">
        <v>2519</v>
      </c>
      <c r="I143" s="30">
        <f t="shared" si="55"/>
        <v>661</v>
      </c>
      <c r="J143" s="31">
        <f t="shared" si="56"/>
        <v>57843</v>
      </c>
      <c r="K143" s="30">
        <f t="shared" si="57"/>
        <v>2737</v>
      </c>
    </row>
    <row r="144" spans="1:11" s="32" customFormat="1" x14ac:dyDescent="0.3">
      <c r="A144" s="37">
        <v>11</v>
      </c>
      <c r="B144" s="48" t="s">
        <v>104</v>
      </c>
      <c r="C144" s="39">
        <v>165</v>
      </c>
      <c r="D144" s="40">
        <v>8747</v>
      </c>
      <c r="E144" s="39">
        <v>639</v>
      </c>
      <c r="F144" s="39">
        <v>382</v>
      </c>
      <c r="G144" s="40">
        <v>34079</v>
      </c>
      <c r="H144" s="39">
        <v>1871</v>
      </c>
      <c r="I144" s="30">
        <f t="shared" si="55"/>
        <v>547</v>
      </c>
      <c r="J144" s="31">
        <f t="shared" si="56"/>
        <v>42826</v>
      </c>
      <c r="K144" s="30">
        <f t="shared" si="57"/>
        <v>2510</v>
      </c>
    </row>
    <row r="145" spans="1:11" s="32" customFormat="1" x14ac:dyDescent="0.3">
      <c r="A145" s="37">
        <v>12</v>
      </c>
      <c r="B145" s="48" t="s">
        <v>105</v>
      </c>
      <c r="C145" s="39">
        <v>63</v>
      </c>
      <c r="D145" s="40">
        <v>3439</v>
      </c>
      <c r="E145" s="39">
        <v>286</v>
      </c>
      <c r="F145" s="39">
        <v>178</v>
      </c>
      <c r="G145" s="40">
        <v>12429</v>
      </c>
      <c r="H145" s="39">
        <v>852</v>
      </c>
      <c r="I145" s="30">
        <f t="shared" si="55"/>
        <v>241</v>
      </c>
      <c r="J145" s="31">
        <f t="shared" si="56"/>
        <v>15868</v>
      </c>
      <c r="K145" s="30">
        <f t="shared" si="57"/>
        <v>1138</v>
      </c>
    </row>
    <row r="146" spans="1:11" s="32" customFormat="1" x14ac:dyDescent="0.3">
      <c r="A146" s="37">
        <v>13</v>
      </c>
      <c r="B146" s="48" t="s">
        <v>106</v>
      </c>
      <c r="C146" s="39">
        <v>68</v>
      </c>
      <c r="D146" s="40">
        <v>4147</v>
      </c>
      <c r="E146" s="39">
        <v>295</v>
      </c>
      <c r="F146" s="39">
        <v>200</v>
      </c>
      <c r="G146" s="40">
        <v>14133</v>
      </c>
      <c r="H146" s="39">
        <v>1046</v>
      </c>
      <c r="I146" s="30">
        <f t="shared" si="55"/>
        <v>268</v>
      </c>
      <c r="J146" s="31">
        <f t="shared" si="56"/>
        <v>18280</v>
      </c>
      <c r="K146" s="30">
        <f t="shared" si="57"/>
        <v>1341</v>
      </c>
    </row>
    <row r="147" spans="1:11" s="32" customFormat="1" x14ac:dyDescent="0.3">
      <c r="A147" s="37">
        <v>14</v>
      </c>
      <c r="B147" s="48" t="s">
        <v>107</v>
      </c>
      <c r="C147" s="39">
        <v>365</v>
      </c>
      <c r="D147" s="40">
        <v>4994</v>
      </c>
      <c r="E147" s="39">
        <v>606</v>
      </c>
      <c r="F147" s="39">
        <v>555</v>
      </c>
      <c r="G147" s="40">
        <v>41714</v>
      </c>
      <c r="H147" s="39">
        <v>1790</v>
      </c>
      <c r="I147" s="30">
        <f t="shared" si="55"/>
        <v>920</v>
      </c>
      <c r="J147" s="31">
        <f t="shared" si="56"/>
        <v>46708</v>
      </c>
      <c r="K147" s="30">
        <f t="shared" si="57"/>
        <v>2396</v>
      </c>
    </row>
    <row r="148" spans="1:11" s="32" customFormat="1" x14ac:dyDescent="0.3">
      <c r="A148" s="26">
        <v>15</v>
      </c>
      <c r="B148" s="48" t="s">
        <v>108</v>
      </c>
      <c r="C148" s="39">
        <v>58</v>
      </c>
      <c r="D148" s="40">
        <v>3346</v>
      </c>
      <c r="E148" s="39">
        <v>290</v>
      </c>
      <c r="F148" s="39">
        <v>119</v>
      </c>
      <c r="G148" s="40">
        <v>9292.93</v>
      </c>
      <c r="H148" s="39">
        <v>583</v>
      </c>
      <c r="I148" s="30">
        <f t="shared" si="55"/>
        <v>177</v>
      </c>
      <c r="J148" s="31">
        <f t="shared" si="56"/>
        <v>12638.93</v>
      </c>
      <c r="K148" s="30">
        <f t="shared" si="57"/>
        <v>873</v>
      </c>
    </row>
    <row r="149" spans="1:11" s="13" customFormat="1" x14ac:dyDescent="0.3">
      <c r="A149" s="26"/>
      <c r="B149" s="26" t="s">
        <v>291</v>
      </c>
      <c r="C149" s="28">
        <f>SUM(C134:C148)</f>
        <v>3174</v>
      </c>
      <c r="D149" s="29">
        <f t="shared" ref="D149:H149" si="58">SUM(D134:D148)</f>
        <v>147805.78000000003</v>
      </c>
      <c r="E149" s="28">
        <f t="shared" si="58"/>
        <v>10183</v>
      </c>
      <c r="F149" s="28">
        <f t="shared" si="58"/>
        <v>8551</v>
      </c>
      <c r="G149" s="29">
        <f t="shared" si="58"/>
        <v>702296.1370000001</v>
      </c>
      <c r="H149" s="28">
        <f t="shared" si="58"/>
        <v>36962</v>
      </c>
      <c r="I149" s="30">
        <f t="shared" ref="I149" si="59">SUM(I134:I148)</f>
        <v>11725</v>
      </c>
      <c r="J149" s="31">
        <f t="shared" ref="J149" si="60">SUM(J134:J148)</f>
        <v>850101.91700000002</v>
      </c>
      <c r="K149" s="30">
        <f t="shared" ref="K149" si="61">SUM(K134:K148)</f>
        <v>47145</v>
      </c>
    </row>
    <row r="150" spans="1:11" s="42" customFormat="1" x14ac:dyDescent="0.3">
      <c r="A150" s="75"/>
      <c r="B150" s="77" t="s">
        <v>110</v>
      </c>
      <c r="C150" s="71" t="s">
        <v>2</v>
      </c>
      <c r="D150" s="71"/>
      <c r="E150" s="71"/>
      <c r="F150" s="71" t="s">
        <v>3</v>
      </c>
      <c r="G150" s="71"/>
      <c r="H150" s="71"/>
      <c r="I150" s="72" t="s">
        <v>293</v>
      </c>
      <c r="J150" s="72"/>
      <c r="K150" s="72"/>
    </row>
    <row r="151" spans="1:11" s="32" customFormat="1" ht="33" customHeight="1" x14ac:dyDescent="0.3">
      <c r="A151" s="76"/>
      <c r="B151" s="78"/>
      <c r="C151" s="33" t="s">
        <v>294</v>
      </c>
      <c r="D151" s="34" t="s">
        <v>0</v>
      </c>
      <c r="E151" s="33" t="s">
        <v>1</v>
      </c>
      <c r="F151" s="33" t="s">
        <v>294</v>
      </c>
      <c r="G151" s="34" t="s">
        <v>0</v>
      </c>
      <c r="H151" s="33" t="s">
        <v>1</v>
      </c>
      <c r="I151" s="35" t="s">
        <v>294</v>
      </c>
      <c r="J151" s="36" t="s">
        <v>0</v>
      </c>
      <c r="K151" s="35" t="s">
        <v>1</v>
      </c>
    </row>
    <row r="152" spans="1:11" s="32" customFormat="1" x14ac:dyDescent="0.3">
      <c r="A152" s="37">
        <v>1</v>
      </c>
      <c r="B152" s="49" t="s">
        <v>130</v>
      </c>
      <c r="C152" s="39">
        <v>57</v>
      </c>
      <c r="D152" s="40">
        <v>3427</v>
      </c>
      <c r="E152" s="39">
        <v>247</v>
      </c>
      <c r="F152" s="39">
        <v>111</v>
      </c>
      <c r="G152" s="40">
        <v>9758</v>
      </c>
      <c r="H152" s="39">
        <v>529</v>
      </c>
      <c r="I152" s="30">
        <f t="shared" ref="I152" si="62">C152+F152</f>
        <v>168</v>
      </c>
      <c r="J152" s="31">
        <f t="shared" ref="J152" si="63">D152+G152</f>
        <v>13185</v>
      </c>
      <c r="K152" s="30">
        <f t="shared" ref="K152" si="64">E152+H152</f>
        <v>776</v>
      </c>
    </row>
    <row r="153" spans="1:11" s="32" customFormat="1" x14ac:dyDescent="0.3">
      <c r="A153" s="37">
        <v>2</v>
      </c>
      <c r="B153" s="49" t="s">
        <v>111</v>
      </c>
      <c r="C153" s="39">
        <v>153</v>
      </c>
      <c r="D153" s="40">
        <v>9016</v>
      </c>
      <c r="E153" s="39">
        <v>617</v>
      </c>
      <c r="F153" s="39">
        <v>93</v>
      </c>
      <c r="G153" s="40">
        <v>8542</v>
      </c>
      <c r="H153" s="39">
        <v>414</v>
      </c>
      <c r="I153" s="30">
        <f t="shared" ref="I153:I200" si="65">C153+F153</f>
        <v>246</v>
      </c>
      <c r="J153" s="31">
        <f t="shared" ref="J153:J200" si="66">D153+G153</f>
        <v>17558</v>
      </c>
      <c r="K153" s="30">
        <f t="shared" ref="K153:K200" si="67">E153+H153</f>
        <v>1031</v>
      </c>
    </row>
    <row r="154" spans="1:11" s="32" customFormat="1" x14ac:dyDescent="0.3">
      <c r="A154" s="37">
        <v>3</v>
      </c>
      <c r="B154" s="49" t="s">
        <v>131</v>
      </c>
      <c r="C154" s="39">
        <v>66</v>
      </c>
      <c r="D154" s="40">
        <v>3475</v>
      </c>
      <c r="E154" s="39">
        <v>280</v>
      </c>
      <c r="F154" s="39">
        <v>44</v>
      </c>
      <c r="G154" s="40">
        <v>3001</v>
      </c>
      <c r="H154" s="39">
        <v>187</v>
      </c>
      <c r="I154" s="30">
        <f t="shared" si="65"/>
        <v>110</v>
      </c>
      <c r="J154" s="31">
        <f t="shared" si="66"/>
        <v>6476</v>
      </c>
      <c r="K154" s="30">
        <f t="shared" si="67"/>
        <v>467</v>
      </c>
    </row>
    <row r="155" spans="1:11" s="32" customFormat="1" x14ac:dyDescent="0.3">
      <c r="A155" s="37">
        <v>4</v>
      </c>
      <c r="B155" s="49" t="s">
        <v>132</v>
      </c>
      <c r="C155" s="39">
        <v>109</v>
      </c>
      <c r="D155" s="40">
        <v>5589</v>
      </c>
      <c r="E155" s="39">
        <v>489</v>
      </c>
      <c r="F155" s="39">
        <v>147</v>
      </c>
      <c r="G155" s="40">
        <v>12279</v>
      </c>
      <c r="H155" s="39">
        <v>803</v>
      </c>
      <c r="I155" s="30">
        <f t="shared" si="65"/>
        <v>256</v>
      </c>
      <c r="J155" s="31">
        <f t="shared" si="66"/>
        <v>17868</v>
      </c>
      <c r="K155" s="30">
        <f t="shared" si="67"/>
        <v>1292</v>
      </c>
    </row>
    <row r="156" spans="1:11" s="32" customFormat="1" x14ac:dyDescent="0.3">
      <c r="A156" s="37">
        <v>5</v>
      </c>
      <c r="B156" s="49" t="s">
        <v>133</v>
      </c>
      <c r="C156" s="39">
        <v>77</v>
      </c>
      <c r="D156" s="40">
        <v>3268</v>
      </c>
      <c r="E156" s="39">
        <v>302</v>
      </c>
      <c r="F156" s="39">
        <v>163</v>
      </c>
      <c r="G156" s="40">
        <v>16284</v>
      </c>
      <c r="H156" s="39">
        <v>907</v>
      </c>
      <c r="I156" s="30">
        <f t="shared" si="65"/>
        <v>240</v>
      </c>
      <c r="J156" s="31">
        <f t="shared" si="66"/>
        <v>19552</v>
      </c>
      <c r="K156" s="30">
        <f t="shared" si="67"/>
        <v>1209</v>
      </c>
    </row>
    <row r="157" spans="1:11" s="32" customFormat="1" x14ac:dyDescent="0.3">
      <c r="A157" s="37">
        <v>6</v>
      </c>
      <c r="B157" s="49" t="s">
        <v>134</v>
      </c>
      <c r="C157" s="39">
        <v>166</v>
      </c>
      <c r="D157" s="40">
        <v>8593</v>
      </c>
      <c r="E157" s="39">
        <v>647</v>
      </c>
      <c r="F157" s="39">
        <v>184</v>
      </c>
      <c r="G157" s="40">
        <v>14931</v>
      </c>
      <c r="H157" s="39">
        <v>808</v>
      </c>
      <c r="I157" s="30">
        <f t="shared" si="65"/>
        <v>350</v>
      </c>
      <c r="J157" s="31">
        <f t="shared" si="66"/>
        <v>23524</v>
      </c>
      <c r="K157" s="30">
        <f t="shared" si="67"/>
        <v>1455</v>
      </c>
    </row>
    <row r="158" spans="1:11" s="32" customFormat="1" x14ac:dyDescent="0.3">
      <c r="A158" s="37">
        <v>7</v>
      </c>
      <c r="B158" s="49" t="s">
        <v>135</v>
      </c>
      <c r="C158" s="39">
        <v>134</v>
      </c>
      <c r="D158" s="40">
        <v>6763</v>
      </c>
      <c r="E158" s="39">
        <v>517</v>
      </c>
      <c r="F158" s="39">
        <v>105</v>
      </c>
      <c r="G158" s="40">
        <v>9280.7999999999993</v>
      </c>
      <c r="H158" s="39">
        <v>442</v>
      </c>
      <c r="I158" s="30">
        <f t="shared" si="65"/>
        <v>239</v>
      </c>
      <c r="J158" s="31">
        <f t="shared" si="66"/>
        <v>16043.8</v>
      </c>
      <c r="K158" s="30">
        <f t="shared" si="67"/>
        <v>959</v>
      </c>
    </row>
    <row r="159" spans="1:11" s="32" customFormat="1" x14ac:dyDescent="0.3">
      <c r="A159" s="37">
        <v>8</v>
      </c>
      <c r="B159" s="49" t="s">
        <v>136</v>
      </c>
      <c r="C159" s="39">
        <v>54</v>
      </c>
      <c r="D159" s="40">
        <v>3068</v>
      </c>
      <c r="E159" s="39">
        <v>263</v>
      </c>
      <c r="F159" s="39">
        <v>106</v>
      </c>
      <c r="G159" s="40">
        <v>10167</v>
      </c>
      <c r="H159" s="39">
        <v>536</v>
      </c>
      <c r="I159" s="30">
        <f t="shared" si="65"/>
        <v>160</v>
      </c>
      <c r="J159" s="31">
        <f t="shared" si="66"/>
        <v>13235</v>
      </c>
      <c r="K159" s="30">
        <f t="shared" si="67"/>
        <v>799</v>
      </c>
    </row>
    <row r="160" spans="1:11" s="32" customFormat="1" x14ac:dyDescent="0.3">
      <c r="A160" s="37">
        <v>9</v>
      </c>
      <c r="B160" s="49" t="s">
        <v>137</v>
      </c>
      <c r="C160" s="39">
        <v>15</v>
      </c>
      <c r="D160" s="40">
        <v>885</v>
      </c>
      <c r="E160" s="39">
        <v>57</v>
      </c>
      <c r="F160" s="39">
        <v>37</v>
      </c>
      <c r="G160" s="40">
        <v>3268</v>
      </c>
      <c r="H160" s="39">
        <v>171</v>
      </c>
      <c r="I160" s="30">
        <f t="shared" si="65"/>
        <v>52</v>
      </c>
      <c r="J160" s="31">
        <f t="shared" si="66"/>
        <v>4153</v>
      </c>
      <c r="K160" s="30">
        <f t="shared" si="67"/>
        <v>228</v>
      </c>
    </row>
    <row r="161" spans="1:11" s="32" customFormat="1" x14ac:dyDescent="0.3">
      <c r="A161" s="37">
        <v>10</v>
      </c>
      <c r="B161" s="49" t="s">
        <v>138</v>
      </c>
      <c r="C161" s="39">
        <v>35</v>
      </c>
      <c r="D161" s="40">
        <v>1501</v>
      </c>
      <c r="E161" s="39">
        <v>135</v>
      </c>
      <c r="F161" s="39">
        <v>5</v>
      </c>
      <c r="G161" s="40">
        <v>262</v>
      </c>
      <c r="H161" s="39">
        <v>29</v>
      </c>
      <c r="I161" s="30">
        <f t="shared" si="65"/>
        <v>40</v>
      </c>
      <c r="J161" s="31">
        <f t="shared" si="66"/>
        <v>1763</v>
      </c>
      <c r="K161" s="30">
        <f t="shared" si="67"/>
        <v>164</v>
      </c>
    </row>
    <row r="162" spans="1:11" s="32" customFormat="1" x14ac:dyDescent="0.3">
      <c r="A162" s="37">
        <v>11</v>
      </c>
      <c r="B162" s="49" t="s">
        <v>139</v>
      </c>
      <c r="C162" s="39">
        <v>108</v>
      </c>
      <c r="D162" s="40">
        <v>5212</v>
      </c>
      <c r="E162" s="39">
        <v>500</v>
      </c>
      <c r="F162" s="39">
        <v>73</v>
      </c>
      <c r="G162" s="40">
        <v>5348</v>
      </c>
      <c r="H162" s="39">
        <v>370</v>
      </c>
      <c r="I162" s="30">
        <f t="shared" si="65"/>
        <v>181</v>
      </c>
      <c r="J162" s="31">
        <f t="shared" si="66"/>
        <v>10560</v>
      </c>
      <c r="K162" s="30">
        <f t="shared" si="67"/>
        <v>870</v>
      </c>
    </row>
    <row r="163" spans="1:11" s="32" customFormat="1" x14ac:dyDescent="0.3">
      <c r="A163" s="37">
        <v>12</v>
      </c>
      <c r="B163" s="49" t="s">
        <v>140</v>
      </c>
      <c r="C163" s="39">
        <v>174</v>
      </c>
      <c r="D163" s="40">
        <v>10767</v>
      </c>
      <c r="E163" s="39">
        <v>814</v>
      </c>
      <c r="F163" s="39">
        <v>198</v>
      </c>
      <c r="G163" s="40">
        <v>19262</v>
      </c>
      <c r="H163" s="39">
        <v>931</v>
      </c>
      <c r="I163" s="30">
        <f t="shared" si="65"/>
        <v>372</v>
      </c>
      <c r="J163" s="31">
        <f t="shared" si="66"/>
        <v>30029</v>
      </c>
      <c r="K163" s="30">
        <f t="shared" si="67"/>
        <v>1745</v>
      </c>
    </row>
    <row r="164" spans="1:11" s="32" customFormat="1" x14ac:dyDescent="0.3">
      <c r="A164" s="37">
        <v>13</v>
      </c>
      <c r="B164" s="49" t="s">
        <v>141</v>
      </c>
      <c r="C164" s="39">
        <v>1</v>
      </c>
      <c r="D164" s="40">
        <v>60</v>
      </c>
      <c r="E164" s="39">
        <v>5</v>
      </c>
      <c r="F164" s="39"/>
      <c r="G164" s="40"/>
      <c r="H164" s="39"/>
      <c r="I164" s="30">
        <f t="shared" si="65"/>
        <v>1</v>
      </c>
      <c r="J164" s="31">
        <f t="shared" si="66"/>
        <v>60</v>
      </c>
      <c r="K164" s="30">
        <f t="shared" si="67"/>
        <v>5</v>
      </c>
    </row>
    <row r="165" spans="1:11" s="32" customFormat="1" x14ac:dyDescent="0.3">
      <c r="A165" s="37">
        <v>14</v>
      </c>
      <c r="B165" s="49" t="s">
        <v>142</v>
      </c>
      <c r="C165" s="39">
        <v>30</v>
      </c>
      <c r="D165" s="40">
        <v>1061</v>
      </c>
      <c r="E165" s="39">
        <v>107</v>
      </c>
      <c r="F165" s="39">
        <v>86</v>
      </c>
      <c r="G165" s="40">
        <v>7131</v>
      </c>
      <c r="H165" s="39">
        <v>454</v>
      </c>
      <c r="I165" s="30">
        <f t="shared" si="65"/>
        <v>116</v>
      </c>
      <c r="J165" s="31">
        <f t="shared" si="66"/>
        <v>8192</v>
      </c>
      <c r="K165" s="30">
        <f t="shared" si="67"/>
        <v>561</v>
      </c>
    </row>
    <row r="166" spans="1:11" s="32" customFormat="1" x14ac:dyDescent="0.3">
      <c r="A166" s="37">
        <v>15</v>
      </c>
      <c r="B166" s="49" t="s">
        <v>143</v>
      </c>
      <c r="C166" s="39">
        <v>60</v>
      </c>
      <c r="D166" s="40">
        <v>3687.7</v>
      </c>
      <c r="E166" s="39">
        <v>228</v>
      </c>
      <c r="F166" s="39">
        <v>188</v>
      </c>
      <c r="G166" s="40">
        <v>18546</v>
      </c>
      <c r="H166" s="39">
        <v>1031</v>
      </c>
      <c r="I166" s="30">
        <f t="shared" si="65"/>
        <v>248</v>
      </c>
      <c r="J166" s="31">
        <f t="shared" si="66"/>
        <v>22233.7</v>
      </c>
      <c r="K166" s="30">
        <f t="shared" si="67"/>
        <v>1259</v>
      </c>
    </row>
    <row r="167" spans="1:11" s="32" customFormat="1" x14ac:dyDescent="0.3">
      <c r="A167" s="37">
        <v>16</v>
      </c>
      <c r="B167" s="49" t="s">
        <v>144</v>
      </c>
      <c r="C167" s="39">
        <v>65</v>
      </c>
      <c r="D167" s="40">
        <v>3088</v>
      </c>
      <c r="E167" s="39">
        <v>263</v>
      </c>
      <c r="F167" s="39">
        <v>20</v>
      </c>
      <c r="G167" s="40">
        <v>1282</v>
      </c>
      <c r="H167" s="39">
        <v>88</v>
      </c>
      <c r="I167" s="30">
        <f t="shared" si="65"/>
        <v>85</v>
      </c>
      <c r="J167" s="31">
        <f t="shared" si="66"/>
        <v>4370</v>
      </c>
      <c r="K167" s="30">
        <f t="shared" si="67"/>
        <v>351</v>
      </c>
    </row>
    <row r="168" spans="1:11" s="32" customFormat="1" x14ac:dyDescent="0.3">
      <c r="A168" s="37">
        <v>17</v>
      </c>
      <c r="B168" s="49" t="s">
        <v>145</v>
      </c>
      <c r="C168" s="39">
        <v>84</v>
      </c>
      <c r="D168" s="40">
        <v>4063</v>
      </c>
      <c r="E168" s="39">
        <v>342</v>
      </c>
      <c r="F168" s="39">
        <v>43</v>
      </c>
      <c r="G168" s="40">
        <v>2953</v>
      </c>
      <c r="H168" s="39">
        <v>182</v>
      </c>
      <c r="I168" s="30">
        <f t="shared" si="65"/>
        <v>127</v>
      </c>
      <c r="J168" s="31">
        <f t="shared" si="66"/>
        <v>7016</v>
      </c>
      <c r="K168" s="30">
        <f t="shared" si="67"/>
        <v>524</v>
      </c>
    </row>
    <row r="169" spans="1:11" s="32" customFormat="1" x14ac:dyDescent="0.3">
      <c r="A169" s="37">
        <v>18</v>
      </c>
      <c r="B169" s="49" t="s">
        <v>146</v>
      </c>
      <c r="C169" s="39">
        <v>75</v>
      </c>
      <c r="D169" s="40">
        <v>3860</v>
      </c>
      <c r="E169" s="39">
        <v>340</v>
      </c>
      <c r="F169" s="39">
        <v>82</v>
      </c>
      <c r="G169" s="40">
        <v>7355</v>
      </c>
      <c r="H169" s="39">
        <v>415</v>
      </c>
      <c r="I169" s="30">
        <f t="shared" si="65"/>
        <v>157</v>
      </c>
      <c r="J169" s="31">
        <f t="shared" si="66"/>
        <v>11215</v>
      </c>
      <c r="K169" s="30">
        <f t="shared" si="67"/>
        <v>755</v>
      </c>
    </row>
    <row r="170" spans="1:11" s="32" customFormat="1" x14ac:dyDescent="0.3">
      <c r="A170" s="37">
        <v>19</v>
      </c>
      <c r="B170" s="49" t="s">
        <v>147</v>
      </c>
      <c r="C170" s="39">
        <v>18</v>
      </c>
      <c r="D170" s="40">
        <v>1345</v>
      </c>
      <c r="E170" s="39">
        <v>85</v>
      </c>
      <c r="F170" s="39">
        <v>22</v>
      </c>
      <c r="G170" s="40">
        <v>2444</v>
      </c>
      <c r="H170" s="39">
        <v>117</v>
      </c>
      <c r="I170" s="30">
        <f t="shared" si="65"/>
        <v>40</v>
      </c>
      <c r="J170" s="31">
        <f t="shared" si="66"/>
        <v>3789</v>
      </c>
      <c r="K170" s="30">
        <f t="shared" si="67"/>
        <v>202</v>
      </c>
    </row>
    <row r="171" spans="1:11" s="32" customFormat="1" x14ac:dyDescent="0.3">
      <c r="A171" s="37">
        <v>20</v>
      </c>
      <c r="B171" s="49" t="s">
        <v>148</v>
      </c>
      <c r="C171" s="39">
        <v>28</v>
      </c>
      <c r="D171" s="40">
        <v>1481</v>
      </c>
      <c r="E171" s="39">
        <v>110</v>
      </c>
      <c r="F171" s="39">
        <v>26</v>
      </c>
      <c r="G171" s="40">
        <v>1976</v>
      </c>
      <c r="H171" s="39">
        <v>125</v>
      </c>
      <c r="I171" s="30">
        <f t="shared" si="65"/>
        <v>54</v>
      </c>
      <c r="J171" s="31">
        <f t="shared" si="66"/>
        <v>3457</v>
      </c>
      <c r="K171" s="30">
        <f t="shared" si="67"/>
        <v>235</v>
      </c>
    </row>
    <row r="172" spans="1:11" s="32" customFormat="1" x14ac:dyDescent="0.3">
      <c r="A172" s="37">
        <v>21</v>
      </c>
      <c r="B172" s="49" t="s">
        <v>149</v>
      </c>
      <c r="C172" s="39">
        <v>114</v>
      </c>
      <c r="D172" s="40">
        <v>7179</v>
      </c>
      <c r="E172" s="39">
        <v>542</v>
      </c>
      <c r="F172" s="39">
        <v>178</v>
      </c>
      <c r="G172" s="40">
        <v>17732</v>
      </c>
      <c r="H172" s="39">
        <v>888</v>
      </c>
      <c r="I172" s="30">
        <f t="shared" si="65"/>
        <v>292</v>
      </c>
      <c r="J172" s="31">
        <f t="shared" si="66"/>
        <v>24911</v>
      </c>
      <c r="K172" s="30">
        <f t="shared" si="67"/>
        <v>1430</v>
      </c>
    </row>
    <row r="173" spans="1:11" s="32" customFormat="1" x14ac:dyDescent="0.3">
      <c r="A173" s="37">
        <v>22</v>
      </c>
      <c r="B173" s="49" t="s">
        <v>150</v>
      </c>
      <c r="C173" s="39">
        <v>28</v>
      </c>
      <c r="D173" s="40">
        <v>1336</v>
      </c>
      <c r="E173" s="39">
        <v>112</v>
      </c>
      <c r="F173" s="39">
        <v>76</v>
      </c>
      <c r="G173" s="40">
        <v>6434</v>
      </c>
      <c r="H173" s="39">
        <v>419</v>
      </c>
      <c r="I173" s="30">
        <f t="shared" si="65"/>
        <v>104</v>
      </c>
      <c r="J173" s="31">
        <f t="shared" si="66"/>
        <v>7770</v>
      </c>
      <c r="K173" s="30">
        <f t="shared" si="67"/>
        <v>531</v>
      </c>
    </row>
    <row r="174" spans="1:11" s="32" customFormat="1" x14ac:dyDescent="0.3">
      <c r="A174" s="37">
        <v>23</v>
      </c>
      <c r="B174" s="49" t="s">
        <v>151</v>
      </c>
      <c r="C174" s="39">
        <v>207</v>
      </c>
      <c r="D174" s="40">
        <v>11904</v>
      </c>
      <c r="E174" s="39">
        <v>905</v>
      </c>
      <c r="F174" s="39">
        <v>531</v>
      </c>
      <c r="G174" s="40">
        <v>50695</v>
      </c>
      <c r="H174" s="39">
        <v>2836</v>
      </c>
      <c r="I174" s="30">
        <f t="shared" si="65"/>
        <v>738</v>
      </c>
      <c r="J174" s="31">
        <f t="shared" si="66"/>
        <v>62599</v>
      </c>
      <c r="K174" s="30">
        <f t="shared" si="67"/>
        <v>3741</v>
      </c>
    </row>
    <row r="175" spans="1:11" s="32" customFormat="1" x14ac:dyDescent="0.3">
      <c r="A175" s="37">
        <v>24</v>
      </c>
      <c r="B175" s="49" t="s">
        <v>152</v>
      </c>
      <c r="C175" s="39">
        <v>19</v>
      </c>
      <c r="D175" s="40">
        <v>922</v>
      </c>
      <c r="E175" s="39">
        <v>72</v>
      </c>
      <c r="F175" s="39">
        <v>5</v>
      </c>
      <c r="G175" s="40">
        <v>499</v>
      </c>
      <c r="H175" s="39">
        <v>29</v>
      </c>
      <c r="I175" s="30">
        <f t="shared" si="65"/>
        <v>24</v>
      </c>
      <c r="J175" s="31">
        <f t="shared" si="66"/>
        <v>1421</v>
      </c>
      <c r="K175" s="30">
        <f t="shared" si="67"/>
        <v>101</v>
      </c>
    </row>
    <row r="176" spans="1:11" s="32" customFormat="1" x14ac:dyDescent="0.3">
      <c r="A176" s="37">
        <v>25</v>
      </c>
      <c r="B176" s="49" t="s">
        <v>153</v>
      </c>
      <c r="C176" s="39">
        <v>20</v>
      </c>
      <c r="D176" s="40">
        <v>1118</v>
      </c>
      <c r="E176" s="39">
        <v>87</v>
      </c>
      <c r="F176" s="39">
        <v>15</v>
      </c>
      <c r="G176" s="40">
        <v>1280</v>
      </c>
      <c r="H176" s="39">
        <v>81</v>
      </c>
      <c r="I176" s="30">
        <f t="shared" si="65"/>
        <v>35</v>
      </c>
      <c r="J176" s="31">
        <f t="shared" si="66"/>
        <v>2398</v>
      </c>
      <c r="K176" s="30">
        <f t="shared" si="67"/>
        <v>168</v>
      </c>
    </row>
    <row r="177" spans="1:11" s="32" customFormat="1" x14ac:dyDescent="0.3">
      <c r="A177" s="37">
        <v>26</v>
      </c>
      <c r="B177" s="49" t="s">
        <v>119</v>
      </c>
      <c r="C177" s="39">
        <v>15</v>
      </c>
      <c r="D177" s="40">
        <v>456</v>
      </c>
      <c r="E177" s="39">
        <v>43</v>
      </c>
      <c r="F177" s="39">
        <v>30</v>
      </c>
      <c r="G177" s="40">
        <v>956</v>
      </c>
      <c r="H177" s="39">
        <v>110</v>
      </c>
      <c r="I177" s="30">
        <f t="shared" si="65"/>
        <v>45</v>
      </c>
      <c r="J177" s="31">
        <f t="shared" si="66"/>
        <v>1412</v>
      </c>
      <c r="K177" s="30">
        <f t="shared" si="67"/>
        <v>153</v>
      </c>
    </row>
    <row r="178" spans="1:11" s="32" customFormat="1" x14ac:dyDescent="0.3">
      <c r="A178" s="37">
        <v>27</v>
      </c>
      <c r="B178" s="49" t="s">
        <v>154</v>
      </c>
      <c r="C178" s="39">
        <v>286</v>
      </c>
      <c r="D178" s="40">
        <v>18200</v>
      </c>
      <c r="E178" s="39">
        <v>1259</v>
      </c>
      <c r="F178" s="39">
        <v>449</v>
      </c>
      <c r="G178" s="40">
        <v>41557</v>
      </c>
      <c r="H178" s="39">
        <v>2193</v>
      </c>
      <c r="I178" s="30">
        <f t="shared" si="65"/>
        <v>735</v>
      </c>
      <c r="J178" s="31">
        <f t="shared" si="66"/>
        <v>59757</v>
      </c>
      <c r="K178" s="30">
        <f t="shared" si="67"/>
        <v>3452</v>
      </c>
    </row>
    <row r="179" spans="1:11" s="32" customFormat="1" x14ac:dyDescent="0.3">
      <c r="A179" s="37">
        <v>28</v>
      </c>
      <c r="B179" s="49" t="s">
        <v>155</v>
      </c>
      <c r="C179" s="39">
        <v>3</v>
      </c>
      <c r="D179" s="40">
        <v>123</v>
      </c>
      <c r="E179" s="39">
        <v>7</v>
      </c>
      <c r="F179" s="39">
        <v>1</v>
      </c>
      <c r="G179" s="40">
        <v>80</v>
      </c>
      <c r="H179" s="39">
        <v>4</v>
      </c>
      <c r="I179" s="30">
        <f t="shared" si="65"/>
        <v>4</v>
      </c>
      <c r="J179" s="31">
        <f t="shared" si="66"/>
        <v>203</v>
      </c>
      <c r="K179" s="30">
        <f t="shared" si="67"/>
        <v>11</v>
      </c>
    </row>
    <row r="180" spans="1:11" s="32" customFormat="1" x14ac:dyDescent="0.3">
      <c r="A180" s="37">
        <v>29</v>
      </c>
      <c r="B180" s="49" t="s">
        <v>156</v>
      </c>
      <c r="C180" s="39">
        <v>460</v>
      </c>
      <c r="D180" s="40">
        <v>23221</v>
      </c>
      <c r="E180" s="39">
        <v>1835</v>
      </c>
      <c r="F180" s="39">
        <v>725</v>
      </c>
      <c r="G180" s="40">
        <v>70041</v>
      </c>
      <c r="H180" s="39">
        <v>3420</v>
      </c>
      <c r="I180" s="30">
        <f t="shared" si="65"/>
        <v>1185</v>
      </c>
      <c r="J180" s="31">
        <f t="shared" si="66"/>
        <v>93262</v>
      </c>
      <c r="K180" s="30">
        <f t="shared" si="67"/>
        <v>5255</v>
      </c>
    </row>
    <row r="181" spans="1:11" s="32" customFormat="1" x14ac:dyDescent="0.3">
      <c r="A181" s="37">
        <v>30</v>
      </c>
      <c r="B181" s="49" t="s">
        <v>157</v>
      </c>
      <c r="C181" s="39">
        <v>11</v>
      </c>
      <c r="D181" s="40">
        <v>557</v>
      </c>
      <c r="E181" s="39">
        <v>41</v>
      </c>
      <c r="F181" s="39">
        <v>13</v>
      </c>
      <c r="G181" s="40">
        <v>932</v>
      </c>
      <c r="H181" s="39">
        <v>50</v>
      </c>
      <c r="I181" s="30">
        <f t="shared" si="65"/>
        <v>24</v>
      </c>
      <c r="J181" s="31">
        <f t="shared" si="66"/>
        <v>1489</v>
      </c>
      <c r="K181" s="30">
        <f t="shared" si="67"/>
        <v>91</v>
      </c>
    </row>
    <row r="182" spans="1:11" s="32" customFormat="1" x14ac:dyDescent="0.3">
      <c r="A182" s="37">
        <v>31</v>
      </c>
      <c r="B182" s="49" t="s">
        <v>158</v>
      </c>
      <c r="C182" s="39">
        <v>28</v>
      </c>
      <c r="D182" s="40">
        <v>1268</v>
      </c>
      <c r="E182" s="39">
        <v>91</v>
      </c>
      <c r="F182" s="39">
        <v>23</v>
      </c>
      <c r="G182" s="40">
        <v>1643</v>
      </c>
      <c r="H182" s="39">
        <v>112</v>
      </c>
      <c r="I182" s="30">
        <f t="shared" si="65"/>
        <v>51</v>
      </c>
      <c r="J182" s="31">
        <f t="shared" si="66"/>
        <v>2911</v>
      </c>
      <c r="K182" s="30">
        <f t="shared" si="67"/>
        <v>203</v>
      </c>
    </row>
    <row r="183" spans="1:11" s="32" customFormat="1" x14ac:dyDescent="0.3">
      <c r="A183" s="37">
        <v>32</v>
      </c>
      <c r="B183" s="49" t="s">
        <v>159</v>
      </c>
      <c r="C183" s="39">
        <v>24</v>
      </c>
      <c r="D183" s="40">
        <v>1173</v>
      </c>
      <c r="E183" s="39">
        <v>94</v>
      </c>
      <c r="F183" s="39">
        <v>12</v>
      </c>
      <c r="G183" s="40">
        <v>840</v>
      </c>
      <c r="H183" s="39">
        <v>50</v>
      </c>
      <c r="I183" s="30">
        <f t="shared" si="65"/>
        <v>36</v>
      </c>
      <c r="J183" s="31">
        <f t="shared" si="66"/>
        <v>2013</v>
      </c>
      <c r="K183" s="30">
        <f t="shared" si="67"/>
        <v>144</v>
      </c>
    </row>
    <row r="184" spans="1:11" s="32" customFormat="1" x14ac:dyDescent="0.3">
      <c r="A184" s="37">
        <v>33</v>
      </c>
      <c r="B184" s="49" t="s">
        <v>160</v>
      </c>
      <c r="C184" s="39">
        <v>31</v>
      </c>
      <c r="D184" s="40">
        <v>1419</v>
      </c>
      <c r="E184" s="39">
        <v>122</v>
      </c>
      <c r="F184" s="39">
        <v>29</v>
      </c>
      <c r="G184" s="40">
        <v>2247</v>
      </c>
      <c r="H184" s="39">
        <v>139</v>
      </c>
      <c r="I184" s="30">
        <f t="shared" si="65"/>
        <v>60</v>
      </c>
      <c r="J184" s="31">
        <f t="shared" si="66"/>
        <v>3666</v>
      </c>
      <c r="K184" s="30">
        <f t="shared" si="67"/>
        <v>261</v>
      </c>
    </row>
    <row r="185" spans="1:11" s="32" customFormat="1" x14ac:dyDescent="0.3">
      <c r="A185" s="37">
        <v>34</v>
      </c>
      <c r="B185" s="49" t="s">
        <v>161</v>
      </c>
      <c r="C185" s="39">
        <v>74</v>
      </c>
      <c r="D185" s="40">
        <v>4300</v>
      </c>
      <c r="E185" s="39">
        <v>297</v>
      </c>
      <c r="F185" s="39">
        <v>99</v>
      </c>
      <c r="G185" s="40">
        <v>9408</v>
      </c>
      <c r="H185" s="39">
        <v>505</v>
      </c>
      <c r="I185" s="30">
        <f t="shared" si="65"/>
        <v>173</v>
      </c>
      <c r="J185" s="31">
        <f t="shared" si="66"/>
        <v>13708</v>
      </c>
      <c r="K185" s="30">
        <f t="shared" si="67"/>
        <v>802</v>
      </c>
    </row>
    <row r="186" spans="1:11" s="32" customFormat="1" x14ac:dyDescent="0.3">
      <c r="A186" s="37">
        <v>35</v>
      </c>
      <c r="B186" s="49" t="s">
        <v>162</v>
      </c>
      <c r="C186" s="39">
        <v>122</v>
      </c>
      <c r="D186" s="40">
        <v>7222</v>
      </c>
      <c r="E186" s="39">
        <v>610</v>
      </c>
      <c r="F186" s="39">
        <v>98</v>
      </c>
      <c r="G186" s="40">
        <v>9486</v>
      </c>
      <c r="H186" s="39">
        <v>534</v>
      </c>
      <c r="I186" s="30">
        <f t="shared" si="65"/>
        <v>220</v>
      </c>
      <c r="J186" s="31">
        <f t="shared" si="66"/>
        <v>16708</v>
      </c>
      <c r="K186" s="30">
        <f t="shared" si="67"/>
        <v>1144</v>
      </c>
    </row>
    <row r="187" spans="1:11" s="32" customFormat="1" x14ac:dyDescent="0.3">
      <c r="A187" s="37">
        <v>36</v>
      </c>
      <c r="B187" s="49" t="s">
        <v>163</v>
      </c>
      <c r="C187" s="39">
        <v>9</v>
      </c>
      <c r="D187" s="40">
        <v>526</v>
      </c>
      <c r="E187" s="39">
        <v>44</v>
      </c>
      <c r="F187" s="39">
        <v>8</v>
      </c>
      <c r="G187" s="40">
        <v>710</v>
      </c>
      <c r="H187" s="39">
        <v>33</v>
      </c>
      <c r="I187" s="30">
        <f t="shared" si="65"/>
        <v>17</v>
      </c>
      <c r="J187" s="31">
        <f t="shared" si="66"/>
        <v>1236</v>
      </c>
      <c r="K187" s="30">
        <f t="shared" si="67"/>
        <v>77</v>
      </c>
    </row>
    <row r="188" spans="1:11" s="32" customFormat="1" x14ac:dyDescent="0.3">
      <c r="A188" s="37">
        <v>37</v>
      </c>
      <c r="B188" s="49" t="s">
        <v>164</v>
      </c>
      <c r="C188" s="39">
        <v>57</v>
      </c>
      <c r="D188" s="40">
        <v>3400</v>
      </c>
      <c r="E188" s="39">
        <v>256</v>
      </c>
      <c r="F188" s="39">
        <v>73</v>
      </c>
      <c r="G188" s="40">
        <v>7198</v>
      </c>
      <c r="H188" s="39">
        <v>420</v>
      </c>
      <c r="I188" s="30">
        <f t="shared" si="65"/>
        <v>130</v>
      </c>
      <c r="J188" s="31">
        <f t="shared" si="66"/>
        <v>10598</v>
      </c>
      <c r="K188" s="30">
        <f t="shared" si="67"/>
        <v>676</v>
      </c>
    </row>
    <row r="189" spans="1:11" s="32" customFormat="1" x14ac:dyDescent="0.3">
      <c r="A189" s="37">
        <v>38</v>
      </c>
      <c r="B189" s="49" t="s">
        <v>165</v>
      </c>
      <c r="C189" s="39">
        <v>67</v>
      </c>
      <c r="D189" s="40">
        <v>3351</v>
      </c>
      <c r="E189" s="39">
        <v>265</v>
      </c>
      <c r="F189" s="39">
        <v>37</v>
      </c>
      <c r="G189" s="40">
        <v>2623</v>
      </c>
      <c r="H189" s="39">
        <v>140</v>
      </c>
      <c r="I189" s="30">
        <f t="shared" si="65"/>
        <v>104</v>
      </c>
      <c r="J189" s="31">
        <f t="shared" si="66"/>
        <v>5974</v>
      </c>
      <c r="K189" s="30">
        <f t="shared" si="67"/>
        <v>405</v>
      </c>
    </row>
    <row r="190" spans="1:11" s="32" customFormat="1" x14ac:dyDescent="0.3">
      <c r="A190" s="37">
        <v>39</v>
      </c>
      <c r="B190" s="49" t="s">
        <v>166</v>
      </c>
      <c r="C190" s="39">
        <v>49</v>
      </c>
      <c r="D190" s="40">
        <v>2688</v>
      </c>
      <c r="E190" s="39">
        <v>214</v>
      </c>
      <c r="F190" s="39">
        <v>69</v>
      </c>
      <c r="G190" s="40">
        <v>6727</v>
      </c>
      <c r="H190" s="39">
        <v>358</v>
      </c>
      <c r="I190" s="30">
        <f t="shared" si="65"/>
        <v>118</v>
      </c>
      <c r="J190" s="31">
        <f t="shared" si="66"/>
        <v>9415</v>
      </c>
      <c r="K190" s="30">
        <f t="shared" si="67"/>
        <v>572</v>
      </c>
    </row>
    <row r="191" spans="1:11" s="32" customFormat="1" x14ac:dyDescent="0.3">
      <c r="A191" s="37">
        <v>40</v>
      </c>
      <c r="B191" s="49" t="s">
        <v>167</v>
      </c>
      <c r="C191" s="39">
        <v>49</v>
      </c>
      <c r="D191" s="40">
        <v>2244</v>
      </c>
      <c r="E191" s="39">
        <v>190</v>
      </c>
      <c r="F191" s="39">
        <v>20</v>
      </c>
      <c r="G191" s="40">
        <v>1543</v>
      </c>
      <c r="H191" s="39">
        <v>86</v>
      </c>
      <c r="I191" s="30">
        <f t="shared" si="65"/>
        <v>69</v>
      </c>
      <c r="J191" s="31">
        <f t="shared" si="66"/>
        <v>3787</v>
      </c>
      <c r="K191" s="30">
        <f t="shared" si="67"/>
        <v>276</v>
      </c>
    </row>
    <row r="192" spans="1:11" s="32" customFormat="1" x14ac:dyDescent="0.3">
      <c r="A192" s="37">
        <v>41</v>
      </c>
      <c r="B192" s="49" t="s">
        <v>168</v>
      </c>
      <c r="C192" s="39">
        <v>24</v>
      </c>
      <c r="D192" s="40">
        <v>1232</v>
      </c>
      <c r="E192" s="39">
        <v>96</v>
      </c>
      <c r="F192" s="39">
        <v>36</v>
      </c>
      <c r="G192" s="40">
        <v>3196</v>
      </c>
      <c r="H192" s="39">
        <v>175</v>
      </c>
      <c r="I192" s="30">
        <f t="shared" si="65"/>
        <v>60</v>
      </c>
      <c r="J192" s="31">
        <f t="shared" si="66"/>
        <v>4428</v>
      </c>
      <c r="K192" s="30">
        <f t="shared" si="67"/>
        <v>271</v>
      </c>
    </row>
    <row r="193" spans="1:11" s="32" customFormat="1" x14ac:dyDescent="0.3">
      <c r="A193" s="37">
        <v>42</v>
      </c>
      <c r="B193" s="49" t="s">
        <v>126</v>
      </c>
      <c r="C193" s="39">
        <v>5</v>
      </c>
      <c r="D193" s="40">
        <v>409</v>
      </c>
      <c r="E193" s="39">
        <v>11</v>
      </c>
      <c r="F193" s="39"/>
      <c r="G193" s="40"/>
      <c r="H193" s="39"/>
      <c r="I193" s="30">
        <f t="shared" si="65"/>
        <v>5</v>
      </c>
      <c r="J193" s="31">
        <f t="shared" si="66"/>
        <v>409</v>
      </c>
      <c r="K193" s="30">
        <f t="shared" si="67"/>
        <v>11</v>
      </c>
    </row>
    <row r="194" spans="1:11" s="32" customFormat="1" x14ac:dyDescent="0.3">
      <c r="A194" s="37">
        <v>43</v>
      </c>
      <c r="B194" s="49" t="s">
        <v>169</v>
      </c>
      <c r="C194" s="39">
        <v>20</v>
      </c>
      <c r="D194" s="40">
        <v>1087</v>
      </c>
      <c r="E194" s="39">
        <v>87</v>
      </c>
      <c r="F194" s="39">
        <v>4</v>
      </c>
      <c r="G194" s="40">
        <v>194</v>
      </c>
      <c r="H194" s="39">
        <v>17</v>
      </c>
      <c r="I194" s="30">
        <f t="shared" si="65"/>
        <v>24</v>
      </c>
      <c r="J194" s="31">
        <f t="shared" si="66"/>
        <v>1281</v>
      </c>
      <c r="K194" s="30">
        <f t="shared" si="67"/>
        <v>104</v>
      </c>
    </row>
    <row r="195" spans="1:11" s="32" customFormat="1" x14ac:dyDescent="0.3">
      <c r="A195" s="37">
        <v>44</v>
      </c>
      <c r="B195" s="49" t="s">
        <v>170</v>
      </c>
      <c r="C195" s="39">
        <v>71</v>
      </c>
      <c r="D195" s="40">
        <v>4435</v>
      </c>
      <c r="E195" s="39">
        <v>339</v>
      </c>
      <c r="F195" s="39">
        <v>122</v>
      </c>
      <c r="G195" s="40">
        <v>11850</v>
      </c>
      <c r="H195" s="39">
        <v>615</v>
      </c>
      <c r="I195" s="30">
        <f t="shared" si="65"/>
        <v>193</v>
      </c>
      <c r="J195" s="31">
        <f t="shared" si="66"/>
        <v>16285</v>
      </c>
      <c r="K195" s="30">
        <f t="shared" si="67"/>
        <v>954</v>
      </c>
    </row>
    <row r="196" spans="1:11" s="32" customFormat="1" x14ac:dyDescent="0.3">
      <c r="A196" s="37">
        <v>45</v>
      </c>
      <c r="B196" s="49" t="s">
        <v>171</v>
      </c>
      <c r="C196" s="39">
        <v>73</v>
      </c>
      <c r="D196" s="40">
        <v>4364</v>
      </c>
      <c r="E196" s="39">
        <v>320</v>
      </c>
      <c r="F196" s="39">
        <v>99</v>
      </c>
      <c r="G196" s="40">
        <v>9101</v>
      </c>
      <c r="H196" s="39">
        <v>478</v>
      </c>
      <c r="I196" s="30">
        <f t="shared" si="65"/>
        <v>172</v>
      </c>
      <c r="J196" s="31">
        <f t="shared" si="66"/>
        <v>13465</v>
      </c>
      <c r="K196" s="30">
        <f t="shared" si="67"/>
        <v>798</v>
      </c>
    </row>
    <row r="197" spans="1:11" s="32" customFormat="1" x14ac:dyDescent="0.3">
      <c r="A197" s="37">
        <v>46</v>
      </c>
      <c r="B197" s="49" t="s">
        <v>172</v>
      </c>
      <c r="C197" s="39">
        <v>23</v>
      </c>
      <c r="D197" s="40">
        <v>680</v>
      </c>
      <c r="E197" s="39">
        <v>57</v>
      </c>
      <c r="F197" s="39">
        <v>4</v>
      </c>
      <c r="G197" s="40">
        <v>393</v>
      </c>
      <c r="H197" s="39">
        <v>6</v>
      </c>
      <c r="I197" s="30">
        <f t="shared" si="65"/>
        <v>27</v>
      </c>
      <c r="J197" s="31">
        <f t="shared" si="66"/>
        <v>1073</v>
      </c>
      <c r="K197" s="30">
        <f t="shared" si="67"/>
        <v>63</v>
      </c>
    </row>
    <row r="198" spans="1:11" s="32" customFormat="1" x14ac:dyDescent="0.3">
      <c r="A198" s="37">
        <v>47</v>
      </c>
      <c r="B198" s="49" t="s">
        <v>173</v>
      </c>
      <c r="C198" s="39">
        <v>104</v>
      </c>
      <c r="D198" s="40">
        <v>5589</v>
      </c>
      <c r="E198" s="39">
        <v>427</v>
      </c>
      <c r="F198" s="39">
        <v>97</v>
      </c>
      <c r="G198" s="40">
        <v>8242</v>
      </c>
      <c r="H198" s="39">
        <v>437</v>
      </c>
      <c r="I198" s="30">
        <f t="shared" si="65"/>
        <v>201</v>
      </c>
      <c r="J198" s="31">
        <f t="shared" si="66"/>
        <v>13831</v>
      </c>
      <c r="K198" s="30">
        <f t="shared" si="67"/>
        <v>864</v>
      </c>
    </row>
    <row r="199" spans="1:11" s="32" customFormat="1" x14ac:dyDescent="0.3">
      <c r="A199" s="37">
        <v>48</v>
      </c>
      <c r="B199" s="49" t="s">
        <v>174</v>
      </c>
      <c r="C199" s="39">
        <v>7</v>
      </c>
      <c r="D199" s="40">
        <v>233</v>
      </c>
      <c r="E199" s="39">
        <v>34</v>
      </c>
      <c r="F199" s="39">
        <v>16</v>
      </c>
      <c r="G199" s="40">
        <v>1584</v>
      </c>
      <c r="H199" s="39">
        <v>89</v>
      </c>
      <c r="I199" s="30">
        <f t="shared" si="65"/>
        <v>23</v>
      </c>
      <c r="J199" s="31">
        <f t="shared" si="66"/>
        <v>1817</v>
      </c>
      <c r="K199" s="30">
        <f t="shared" si="67"/>
        <v>123</v>
      </c>
    </row>
    <row r="200" spans="1:11" s="32" customFormat="1" x14ac:dyDescent="0.3">
      <c r="A200" s="26">
        <v>49</v>
      </c>
      <c r="B200" s="49" t="s">
        <v>175</v>
      </c>
      <c r="C200" s="39">
        <v>37</v>
      </c>
      <c r="D200" s="40">
        <v>1932</v>
      </c>
      <c r="E200" s="39">
        <v>180</v>
      </c>
      <c r="F200" s="39">
        <v>15</v>
      </c>
      <c r="G200" s="40">
        <v>1315</v>
      </c>
      <c r="H200" s="39">
        <v>75</v>
      </c>
      <c r="I200" s="30">
        <f t="shared" si="65"/>
        <v>52</v>
      </c>
      <c r="J200" s="31">
        <f t="shared" si="66"/>
        <v>3247</v>
      </c>
      <c r="K200" s="30">
        <f t="shared" si="67"/>
        <v>255</v>
      </c>
    </row>
    <row r="201" spans="1:11" s="13" customFormat="1" x14ac:dyDescent="0.3">
      <c r="A201" s="26"/>
      <c r="B201" s="26" t="s">
        <v>291</v>
      </c>
      <c r="C201" s="28">
        <f>SUM(C152:C200)</f>
        <v>3546</v>
      </c>
      <c r="D201" s="29">
        <f t="shared" ref="D201:K201" si="68">SUM(D152:D200)</f>
        <v>192777.7</v>
      </c>
      <c r="E201" s="28">
        <f t="shared" si="68"/>
        <v>14985</v>
      </c>
      <c r="F201" s="28">
        <f t="shared" si="68"/>
        <v>4617</v>
      </c>
      <c r="G201" s="29">
        <f t="shared" si="68"/>
        <v>422575.8</v>
      </c>
      <c r="H201" s="28">
        <f t="shared" si="68"/>
        <v>22838</v>
      </c>
      <c r="I201" s="30">
        <f t="shared" si="68"/>
        <v>8163</v>
      </c>
      <c r="J201" s="31">
        <f t="shared" si="68"/>
        <v>615353.5</v>
      </c>
      <c r="K201" s="30">
        <f t="shared" si="68"/>
        <v>37823</v>
      </c>
    </row>
    <row r="202" spans="1:11" s="42" customFormat="1" x14ac:dyDescent="0.3">
      <c r="A202" s="75"/>
      <c r="B202" s="83" t="s">
        <v>176</v>
      </c>
      <c r="C202" s="71" t="s">
        <v>2</v>
      </c>
      <c r="D202" s="71"/>
      <c r="E202" s="71"/>
      <c r="F202" s="71" t="s">
        <v>3</v>
      </c>
      <c r="G202" s="71"/>
      <c r="H202" s="71"/>
      <c r="I202" s="72" t="s">
        <v>293</v>
      </c>
      <c r="J202" s="72"/>
      <c r="K202" s="72"/>
    </row>
    <row r="203" spans="1:11" s="32" customFormat="1" ht="36" customHeight="1" x14ac:dyDescent="0.3">
      <c r="A203" s="76"/>
      <c r="B203" s="84"/>
      <c r="C203" s="33" t="s">
        <v>294</v>
      </c>
      <c r="D203" s="34" t="s">
        <v>0</v>
      </c>
      <c r="E203" s="33" t="s">
        <v>1</v>
      </c>
      <c r="F203" s="33" t="s">
        <v>294</v>
      </c>
      <c r="G203" s="34" t="s">
        <v>0</v>
      </c>
      <c r="H203" s="33" t="s">
        <v>1</v>
      </c>
      <c r="I203" s="35" t="s">
        <v>294</v>
      </c>
      <c r="J203" s="36" t="s">
        <v>0</v>
      </c>
      <c r="K203" s="35" t="s">
        <v>1</v>
      </c>
    </row>
    <row r="204" spans="1:11" s="32" customFormat="1" x14ac:dyDescent="0.3">
      <c r="A204" s="37">
        <v>1</v>
      </c>
      <c r="B204" s="49" t="s">
        <v>177</v>
      </c>
      <c r="C204" s="39">
        <v>818</v>
      </c>
      <c r="D204" s="40">
        <v>47153.5</v>
      </c>
      <c r="E204" s="39">
        <v>2952</v>
      </c>
      <c r="F204" s="39">
        <v>1336</v>
      </c>
      <c r="G204" s="40">
        <v>122847</v>
      </c>
      <c r="H204" s="39">
        <v>5605</v>
      </c>
      <c r="I204" s="30">
        <f t="shared" ref="I204" si="69">C204+F204</f>
        <v>2154</v>
      </c>
      <c r="J204" s="31">
        <f t="shared" ref="J204" si="70">D204+G204</f>
        <v>170000.5</v>
      </c>
      <c r="K204" s="30">
        <f t="shared" ref="K204" si="71">E204+H204</f>
        <v>8557</v>
      </c>
    </row>
    <row r="205" spans="1:11" s="32" customFormat="1" x14ac:dyDescent="0.3">
      <c r="A205" s="26">
        <v>2</v>
      </c>
      <c r="B205" s="49" t="s">
        <v>178</v>
      </c>
      <c r="C205" s="39">
        <v>385</v>
      </c>
      <c r="D205" s="40">
        <v>26022</v>
      </c>
      <c r="E205" s="39">
        <v>1699</v>
      </c>
      <c r="F205" s="39">
        <v>1657</v>
      </c>
      <c r="G205" s="40">
        <v>225086</v>
      </c>
      <c r="H205" s="39">
        <v>8456</v>
      </c>
      <c r="I205" s="30">
        <f t="shared" ref="I205" si="72">C205+F205</f>
        <v>2042</v>
      </c>
      <c r="J205" s="31">
        <f t="shared" ref="J205" si="73">D205+G205</f>
        <v>251108</v>
      </c>
      <c r="K205" s="30">
        <f t="shared" ref="K205" si="74">E205+H205</f>
        <v>10155</v>
      </c>
    </row>
    <row r="206" spans="1:11" s="13" customFormat="1" x14ac:dyDescent="0.3">
      <c r="A206" s="26"/>
      <c r="B206" s="26" t="s">
        <v>291</v>
      </c>
      <c r="C206" s="28">
        <f>SUM(C204:C205)</f>
        <v>1203</v>
      </c>
      <c r="D206" s="29">
        <f t="shared" ref="D206:K206" si="75">SUM(D204:D205)</f>
        <v>73175.5</v>
      </c>
      <c r="E206" s="28">
        <f t="shared" si="75"/>
        <v>4651</v>
      </c>
      <c r="F206" s="28">
        <f t="shared" si="75"/>
        <v>2993</v>
      </c>
      <c r="G206" s="29">
        <f t="shared" si="75"/>
        <v>347933</v>
      </c>
      <c r="H206" s="28">
        <f t="shared" si="75"/>
        <v>14061</v>
      </c>
      <c r="I206" s="30">
        <f t="shared" si="75"/>
        <v>4196</v>
      </c>
      <c r="J206" s="31">
        <f t="shared" si="75"/>
        <v>421108.5</v>
      </c>
      <c r="K206" s="30">
        <f t="shared" si="75"/>
        <v>18712</v>
      </c>
    </row>
    <row r="207" spans="1:11" s="32" customFormat="1" x14ac:dyDescent="0.3">
      <c r="A207" s="75"/>
      <c r="B207" s="86" t="s">
        <v>179</v>
      </c>
      <c r="C207" s="85" t="s">
        <v>2</v>
      </c>
      <c r="D207" s="85"/>
      <c r="E207" s="85"/>
      <c r="F207" s="85" t="s">
        <v>3</v>
      </c>
      <c r="G207" s="85"/>
      <c r="H207" s="85"/>
      <c r="I207" s="72" t="s">
        <v>293</v>
      </c>
      <c r="J207" s="72"/>
      <c r="K207" s="72"/>
    </row>
    <row r="208" spans="1:11" s="32" customFormat="1" ht="34.200000000000003" customHeight="1" x14ac:dyDescent="0.3">
      <c r="A208" s="76"/>
      <c r="B208" s="87"/>
      <c r="C208" s="33" t="s">
        <v>294</v>
      </c>
      <c r="D208" s="34" t="s">
        <v>0</v>
      </c>
      <c r="E208" s="33" t="s">
        <v>1</v>
      </c>
      <c r="F208" s="33" t="s">
        <v>294</v>
      </c>
      <c r="G208" s="34" t="s">
        <v>0</v>
      </c>
      <c r="H208" s="33" t="s">
        <v>1</v>
      </c>
      <c r="I208" s="35" t="s">
        <v>294</v>
      </c>
      <c r="J208" s="36" t="s">
        <v>0</v>
      </c>
      <c r="K208" s="35" t="s">
        <v>1</v>
      </c>
    </row>
    <row r="209" spans="1:11" s="32" customFormat="1" x14ac:dyDescent="0.3">
      <c r="A209" s="37">
        <v>1</v>
      </c>
      <c r="B209" s="50" t="s">
        <v>180</v>
      </c>
      <c r="C209" s="39">
        <v>1986</v>
      </c>
      <c r="D209" s="40">
        <v>155957.87</v>
      </c>
      <c r="E209" s="39">
        <v>9300</v>
      </c>
      <c r="F209" s="39">
        <v>1064</v>
      </c>
      <c r="G209" s="40">
        <v>139300.66</v>
      </c>
      <c r="H209" s="39">
        <v>5298</v>
      </c>
      <c r="I209" s="30">
        <f t="shared" ref="I209" si="76">C209+F209</f>
        <v>3050</v>
      </c>
      <c r="J209" s="31">
        <f t="shared" ref="J209" si="77">D209+G209</f>
        <v>295258.53000000003</v>
      </c>
      <c r="K209" s="30">
        <f t="shared" ref="K209" si="78">E209+H209</f>
        <v>14598</v>
      </c>
    </row>
    <row r="210" spans="1:11" s="32" customFormat="1" x14ac:dyDescent="0.3">
      <c r="A210" s="37">
        <v>2</v>
      </c>
      <c r="B210" s="50" t="s">
        <v>181</v>
      </c>
      <c r="C210" s="39">
        <v>96</v>
      </c>
      <c r="D210" s="40">
        <v>8074.3</v>
      </c>
      <c r="E210" s="39">
        <v>410</v>
      </c>
      <c r="F210" s="39">
        <v>147</v>
      </c>
      <c r="G210" s="40">
        <v>18226.03</v>
      </c>
      <c r="H210" s="39">
        <v>578</v>
      </c>
      <c r="I210" s="30">
        <f t="shared" ref="I210:I218" si="79">C210+F210</f>
        <v>243</v>
      </c>
      <c r="J210" s="31">
        <f t="shared" ref="J210:J218" si="80">D210+G210</f>
        <v>26300.329999999998</v>
      </c>
      <c r="K210" s="30">
        <f t="shared" ref="K210:K218" si="81">E210+H210</f>
        <v>988</v>
      </c>
    </row>
    <row r="211" spans="1:11" s="32" customFormat="1" x14ac:dyDescent="0.3">
      <c r="A211" s="37">
        <v>3</v>
      </c>
      <c r="B211" s="50" t="s">
        <v>182</v>
      </c>
      <c r="C211" s="39">
        <v>458</v>
      </c>
      <c r="D211" s="40">
        <v>37056.68</v>
      </c>
      <c r="E211" s="39">
        <v>1886</v>
      </c>
      <c r="F211" s="39">
        <v>594</v>
      </c>
      <c r="G211" s="40">
        <v>74774.61</v>
      </c>
      <c r="H211" s="39">
        <v>2745</v>
      </c>
      <c r="I211" s="30">
        <f t="shared" si="79"/>
        <v>1052</v>
      </c>
      <c r="J211" s="31">
        <f t="shared" si="80"/>
        <v>111831.29000000001</v>
      </c>
      <c r="K211" s="30">
        <f t="shared" si="81"/>
        <v>4631</v>
      </c>
    </row>
    <row r="212" spans="1:11" s="32" customFormat="1" x14ac:dyDescent="0.3">
      <c r="A212" s="37">
        <v>4</v>
      </c>
      <c r="B212" s="50" t="s">
        <v>183</v>
      </c>
      <c r="C212" s="39">
        <v>1331</v>
      </c>
      <c r="D212" s="40">
        <v>96501.5</v>
      </c>
      <c r="E212" s="39">
        <v>4917</v>
      </c>
      <c r="F212" s="39">
        <v>841</v>
      </c>
      <c r="G212" s="40">
        <v>116611.5</v>
      </c>
      <c r="H212" s="39">
        <v>4007</v>
      </c>
      <c r="I212" s="30">
        <f t="shared" si="79"/>
        <v>2172</v>
      </c>
      <c r="J212" s="31">
        <f t="shared" si="80"/>
        <v>213113</v>
      </c>
      <c r="K212" s="30">
        <f t="shared" si="81"/>
        <v>8924</v>
      </c>
    </row>
    <row r="213" spans="1:11" s="32" customFormat="1" x14ac:dyDescent="0.3">
      <c r="A213" s="37">
        <v>5</v>
      </c>
      <c r="B213" s="50" t="s">
        <v>184</v>
      </c>
      <c r="C213" s="39">
        <v>454</v>
      </c>
      <c r="D213" s="40">
        <v>37065.699999999997</v>
      </c>
      <c r="E213" s="39">
        <v>2204</v>
      </c>
      <c r="F213" s="39">
        <v>726</v>
      </c>
      <c r="G213" s="40">
        <v>101989.66</v>
      </c>
      <c r="H213" s="39">
        <v>3809</v>
      </c>
      <c r="I213" s="30">
        <f t="shared" si="79"/>
        <v>1180</v>
      </c>
      <c r="J213" s="31">
        <f t="shared" si="80"/>
        <v>139055.35999999999</v>
      </c>
      <c r="K213" s="30">
        <f t="shared" si="81"/>
        <v>6013</v>
      </c>
    </row>
    <row r="214" spans="1:11" s="32" customFormat="1" x14ac:dyDescent="0.3">
      <c r="A214" s="37">
        <v>6</v>
      </c>
      <c r="B214" s="50" t="s">
        <v>185</v>
      </c>
      <c r="C214" s="39">
        <v>1714</v>
      </c>
      <c r="D214" s="40">
        <v>97083</v>
      </c>
      <c r="E214" s="39">
        <v>5392</v>
      </c>
      <c r="F214" s="39">
        <v>1075</v>
      </c>
      <c r="G214" s="40">
        <v>127276.5</v>
      </c>
      <c r="H214" s="39">
        <v>5115</v>
      </c>
      <c r="I214" s="30">
        <f t="shared" si="79"/>
        <v>2789</v>
      </c>
      <c r="J214" s="31">
        <f t="shared" si="80"/>
        <v>224359.5</v>
      </c>
      <c r="K214" s="30">
        <f t="shared" si="81"/>
        <v>10507</v>
      </c>
    </row>
    <row r="215" spans="1:11" s="32" customFormat="1" x14ac:dyDescent="0.3">
      <c r="A215" s="37">
        <v>7</v>
      </c>
      <c r="B215" s="50" t="s">
        <v>186</v>
      </c>
      <c r="C215" s="39">
        <v>966</v>
      </c>
      <c r="D215" s="40">
        <v>85026.7</v>
      </c>
      <c r="E215" s="39">
        <v>4303</v>
      </c>
      <c r="F215" s="39">
        <v>827</v>
      </c>
      <c r="G215" s="40">
        <v>122651.7</v>
      </c>
      <c r="H215" s="39">
        <v>3663</v>
      </c>
      <c r="I215" s="30">
        <f t="shared" si="79"/>
        <v>1793</v>
      </c>
      <c r="J215" s="31">
        <f t="shared" si="80"/>
        <v>207678.4</v>
      </c>
      <c r="K215" s="30">
        <f t="shared" si="81"/>
        <v>7966</v>
      </c>
    </row>
    <row r="216" spans="1:11" s="32" customFormat="1" x14ac:dyDescent="0.3">
      <c r="A216" s="37">
        <v>8</v>
      </c>
      <c r="B216" s="50" t="s">
        <v>187</v>
      </c>
      <c r="C216" s="39">
        <v>545</v>
      </c>
      <c r="D216" s="40">
        <v>43198.1</v>
      </c>
      <c r="E216" s="39">
        <v>2424</v>
      </c>
      <c r="F216" s="39">
        <v>586</v>
      </c>
      <c r="G216" s="40">
        <v>78575.8</v>
      </c>
      <c r="H216" s="39">
        <v>2669</v>
      </c>
      <c r="I216" s="30">
        <f t="shared" si="79"/>
        <v>1131</v>
      </c>
      <c r="J216" s="31">
        <f t="shared" si="80"/>
        <v>121773.9</v>
      </c>
      <c r="K216" s="30">
        <f t="shared" si="81"/>
        <v>5093</v>
      </c>
    </row>
    <row r="217" spans="1:11" s="32" customFormat="1" x14ac:dyDescent="0.3">
      <c r="A217" s="37">
        <v>9</v>
      </c>
      <c r="B217" s="50" t="s">
        <v>188</v>
      </c>
      <c r="C217" s="39">
        <v>735</v>
      </c>
      <c r="D217" s="40">
        <v>36110.54</v>
      </c>
      <c r="E217" s="39">
        <v>2413</v>
      </c>
      <c r="F217" s="39">
        <v>859</v>
      </c>
      <c r="G217" s="40">
        <v>70500.14</v>
      </c>
      <c r="H217" s="39">
        <v>3161</v>
      </c>
      <c r="I217" s="30">
        <f t="shared" si="79"/>
        <v>1594</v>
      </c>
      <c r="J217" s="31">
        <f t="shared" si="80"/>
        <v>106610.68</v>
      </c>
      <c r="K217" s="30">
        <f t="shared" si="81"/>
        <v>5574</v>
      </c>
    </row>
    <row r="218" spans="1:11" s="32" customFormat="1" x14ac:dyDescent="0.3">
      <c r="A218" s="26">
        <v>10</v>
      </c>
      <c r="B218" s="50" t="s">
        <v>189</v>
      </c>
      <c r="C218" s="39">
        <v>4364</v>
      </c>
      <c r="D218" s="40">
        <v>371512.99800000002</v>
      </c>
      <c r="E218" s="39">
        <v>20410</v>
      </c>
      <c r="F218" s="39">
        <v>3416</v>
      </c>
      <c r="G218" s="40">
        <v>509749.56</v>
      </c>
      <c r="H218" s="39">
        <v>17090</v>
      </c>
      <c r="I218" s="30">
        <f t="shared" si="79"/>
        <v>7780</v>
      </c>
      <c r="J218" s="31">
        <f t="shared" si="80"/>
        <v>881262.55799999996</v>
      </c>
      <c r="K218" s="30">
        <f t="shared" si="81"/>
        <v>37500</v>
      </c>
    </row>
    <row r="219" spans="1:11" s="13" customFormat="1" x14ac:dyDescent="0.3">
      <c r="A219" s="26"/>
      <c r="B219" s="26" t="s">
        <v>291</v>
      </c>
      <c r="C219" s="28">
        <f>SUM(C209:C218)</f>
        <v>12649</v>
      </c>
      <c r="D219" s="29">
        <f t="shared" ref="D219:K219" si="82">SUM(D209:D218)</f>
        <v>967587.38800000004</v>
      </c>
      <c r="E219" s="28">
        <f t="shared" si="82"/>
        <v>53659</v>
      </c>
      <c r="F219" s="28">
        <f t="shared" si="82"/>
        <v>10135</v>
      </c>
      <c r="G219" s="29">
        <f t="shared" si="82"/>
        <v>1359656.16</v>
      </c>
      <c r="H219" s="28">
        <f t="shared" si="82"/>
        <v>48135</v>
      </c>
      <c r="I219" s="30">
        <f t="shared" si="82"/>
        <v>22784</v>
      </c>
      <c r="J219" s="31">
        <f t="shared" si="82"/>
        <v>2327243.5479999995</v>
      </c>
      <c r="K219" s="30">
        <f t="shared" si="82"/>
        <v>101794</v>
      </c>
    </row>
    <row r="220" spans="1:11" s="42" customFormat="1" x14ac:dyDescent="0.3">
      <c r="A220" s="75"/>
      <c r="B220" s="88" t="s">
        <v>190</v>
      </c>
      <c r="C220" s="71" t="s">
        <v>2</v>
      </c>
      <c r="D220" s="71"/>
      <c r="E220" s="71"/>
      <c r="F220" s="71" t="s">
        <v>3</v>
      </c>
      <c r="G220" s="71"/>
      <c r="H220" s="71"/>
      <c r="I220" s="72" t="s">
        <v>293</v>
      </c>
      <c r="J220" s="72"/>
      <c r="K220" s="72"/>
    </row>
    <row r="221" spans="1:11" s="32" customFormat="1" ht="35.4" customHeight="1" x14ac:dyDescent="0.3">
      <c r="A221" s="76"/>
      <c r="B221" s="89"/>
      <c r="C221" s="33" t="s">
        <v>294</v>
      </c>
      <c r="D221" s="34" t="s">
        <v>0</v>
      </c>
      <c r="E221" s="33" t="s">
        <v>1</v>
      </c>
      <c r="F221" s="33" t="s">
        <v>294</v>
      </c>
      <c r="G221" s="34" t="s">
        <v>0</v>
      </c>
      <c r="H221" s="33" t="s">
        <v>1</v>
      </c>
      <c r="I221" s="35" t="s">
        <v>294</v>
      </c>
      <c r="J221" s="36" t="s">
        <v>0</v>
      </c>
      <c r="K221" s="35" t="s">
        <v>1</v>
      </c>
    </row>
    <row r="222" spans="1:11" s="32" customFormat="1" x14ac:dyDescent="0.3">
      <c r="A222" s="37">
        <v>1</v>
      </c>
      <c r="B222" s="51" t="s">
        <v>191</v>
      </c>
      <c r="C222" s="39">
        <v>130</v>
      </c>
      <c r="D222" s="40">
        <v>5573</v>
      </c>
      <c r="E222" s="39">
        <v>403</v>
      </c>
      <c r="F222" s="39">
        <v>71</v>
      </c>
      <c r="G222" s="40">
        <v>5047</v>
      </c>
      <c r="H222" s="39">
        <v>224</v>
      </c>
      <c r="I222" s="30">
        <f t="shared" ref="I222" si="83">C222+F222</f>
        <v>201</v>
      </c>
      <c r="J222" s="31">
        <f t="shared" ref="J222" si="84">D222+G222</f>
        <v>10620</v>
      </c>
      <c r="K222" s="30">
        <f t="shared" ref="K222" si="85">E222+H222</f>
        <v>627</v>
      </c>
    </row>
    <row r="223" spans="1:11" s="32" customFormat="1" x14ac:dyDescent="0.3">
      <c r="A223" s="37">
        <v>2</v>
      </c>
      <c r="B223" s="51" t="s">
        <v>192</v>
      </c>
      <c r="C223" s="39">
        <v>12</v>
      </c>
      <c r="D223" s="40">
        <v>644</v>
      </c>
      <c r="E223" s="39">
        <v>43</v>
      </c>
      <c r="F223" s="39">
        <v>59</v>
      </c>
      <c r="G223" s="40">
        <v>3233</v>
      </c>
      <c r="H223" s="39">
        <v>230</v>
      </c>
      <c r="I223" s="30">
        <f t="shared" ref="I223:I243" si="86">C223+F223</f>
        <v>71</v>
      </c>
      <c r="J223" s="31">
        <f t="shared" ref="J223:J243" si="87">D223+G223</f>
        <v>3877</v>
      </c>
      <c r="K223" s="30">
        <f t="shared" ref="K223:K243" si="88">E223+H223</f>
        <v>273</v>
      </c>
    </row>
    <row r="224" spans="1:11" s="32" customFormat="1" x14ac:dyDescent="0.3">
      <c r="A224" s="37">
        <v>3</v>
      </c>
      <c r="B224" s="51" t="s">
        <v>193</v>
      </c>
      <c r="C224" s="39">
        <v>32</v>
      </c>
      <c r="D224" s="40">
        <v>2258</v>
      </c>
      <c r="E224" s="39">
        <v>141</v>
      </c>
      <c r="F224" s="39">
        <v>182</v>
      </c>
      <c r="G224" s="40">
        <v>19235</v>
      </c>
      <c r="H224" s="39">
        <v>627</v>
      </c>
      <c r="I224" s="30">
        <f t="shared" si="86"/>
        <v>214</v>
      </c>
      <c r="J224" s="31">
        <f t="shared" si="87"/>
        <v>21493</v>
      </c>
      <c r="K224" s="30">
        <f t="shared" si="88"/>
        <v>768</v>
      </c>
    </row>
    <row r="225" spans="1:11" s="32" customFormat="1" x14ac:dyDescent="0.3">
      <c r="A225" s="37">
        <v>4</v>
      </c>
      <c r="B225" s="51" t="s">
        <v>194</v>
      </c>
      <c r="C225" s="39">
        <v>17</v>
      </c>
      <c r="D225" s="40">
        <v>901</v>
      </c>
      <c r="E225" s="39">
        <v>67</v>
      </c>
      <c r="F225" s="39">
        <v>27</v>
      </c>
      <c r="G225" s="40">
        <v>3141</v>
      </c>
      <c r="H225" s="39">
        <v>147</v>
      </c>
      <c r="I225" s="30">
        <f t="shared" si="86"/>
        <v>44</v>
      </c>
      <c r="J225" s="31">
        <f t="shared" si="87"/>
        <v>4042</v>
      </c>
      <c r="K225" s="30">
        <f t="shared" si="88"/>
        <v>214</v>
      </c>
    </row>
    <row r="226" spans="1:11" s="32" customFormat="1" x14ac:dyDescent="0.3">
      <c r="A226" s="37">
        <v>5</v>
      </c>
      <c r="B226" s="51" t="s">
        <v>195</v>
      </c>
      <c r="C226" s="39">
        <v>454</v>
      </c>
      <c r="D226" s="40">
        <v>35644.57</v>
      </c>
      <c r="E226" s="39">
        <v>1996</v>
      </c>
      <c r="F226" s="39">
        <v>975</v>
      </c>
      <c r="G226" s="40">
        <v>111055.3</v>
      </c>
      <c r="H226" s="39">
        <v>4454</v>
      </c>
      <c r="I226" s="30">
        <f t="shared" si="86"/>
        <v>1429</v>
      </c>
      <c r="J226" s="31">
        <f t="shared" si="87"/>
        <v>146699.87</v>
      </c>
      <c r="K226" s="30">
        <f t="shared" si="88"/>
        <v>6450</v>
      </c>
    </row>
    <row r="227" spans="1:11" s="32" customFormat="1" x14ac:dyDescent="0.3">
      <c r="A227" s="37">
        <v>6</v>
      </c>
      <c r="B227" s="51" t="s">
        <v>196</v>
      </c>
      <c r="C227" s="39">
        <v>299</v>
      </c>
      <c r="D227" s="40">
        <v>17561</v>
      </c>
      <c r="E227" s="39">
        <v>1251</v>
      </c>
      <c r="F227" s="39">
        <v>201</v>
      </c>
      <c r="G227" s="40">
        <v>18279</v>
      </c>
      <c r="H227" s="39">
        <v>797</v>
      </c>
      <c r="I227" s="30">
        <f t="shared" si="86"/>
        <v>500</v>
      </c>
      <c r="J227" s="31">
        <f t="shared" si="87"/>
        <v>35840</v>
      </c>
      <c r="K227" s="30">
        <f t="shared" si="88"/>
        <v>2048</v>
      </c>
    </row>
    <row r="228" spans="1:11" s="32" customFormat="1" x14ac:dyDescent="0.3">
      <c r="A228" s="37">
        <v>7</v>
      </c>
      <c r="B228" s="51" t="s">
        <v>197</v>
      </c>
      <c r="C228" s="39">
        <v>331</v>
      </c>
      <c r="D228" s="40">
        <v>17990</v>
      </c>
      <c r="E228" s="39">
        <v>1421</v>
      </c>
      <c r="F228" s="39">
        <v>705</v>
      </c>
      <c r="G228" s="40">
        <v>61943</v>
      </c>
      <c r="H228" s="39">
        <v>2862</v>
      </c>
      <c r="I228" s="30">
        <f t="shared" si="86"/>
        <v>1036</v>
      </c>
      <c r="J228" s="31">
        <f t="shared" si="87"/>
        <v>79933</v>
      </c>
      <c r="K228" s="30">
        <f t="shared" si="88"/>
        <v>4283</v>
      </c>
    </row>
    <row r="229" spans="1:11" s="32" customFormat="1" x14ac:dyDescent="0.3">
      <c r="A229" s="37">
        <v>8</v>
      </c>
      <c r="B229" s="51" t="s">
        <v>198</v>
      </c>
      <c r="C229" s="39">
        <v>11</v>
      </c>
      <c r="D229" s="40">
        <v>738</v>
      </c>
      <c r="E229" s="39">
        <v>27</v>
      </c>
      <c r="F229" s="39">
        <v>118</v>
      </c>
      <c r="G229" s="40">
        <v>11171</v>
      </c>
      <c r="H229" s="39">
        <v>354</v>
      </c>
      <c r="I229" s="30">
        <f t="shared" si="86"/>
        <v>129</v>
      </c>
      <c r="J229" s="31">
        <f t="shared" si="87"/>
        <v>11909</v>
      </c>
      <c r="K229" s="30">
        <f t="shared" si="88"/>
        <v>381</v>
      </c>
    </row>
    <row r="230" spans="1:11" s="32" customFormat="1" x14ac:dyDescent="0.3">
      <c r="A230" s="37">
        <v>9</v>
      </c>
      <c r="B230" s="51" t="s">
        <v>199</v>
      </c>
      <c r="C230" s="39">
        <v>121</v>
      </c>
      <c r="D230" s="40">
        <v>7021</v>
      </c>
      <c r="E230" s="39">
        <v>492</v>
      </c>
      <c r="F230" s="39">
        <v>310</v>
      </c>
      <c r="G230" s="40">
        <v>30719</v>
      </c>
      <c r="H230" s="39">
        <v>1469</v>
      </c>
      <c r="I230" s="30">
        <f t="shared" si="86"/>
        <v>431</v>
      </c>
      <c r="J230" s="31">
        <f t="shared" si="87"/>
        <v>37740</v>
      </c>
      <c r="K230" s="30">
        <f t="shared" si="88"/>
        <v>1961</v>
      </c>
    </row>
    <row r="231" spans="1:11" s="32" customFormat="1" x14ac:dyDescent="0.3">
      <c r="A231" s="37">
        <v>10</v>
      </c>
      <c r="B231" s="51" t="s">
        <v>200</v>
      </c>
      <c r="C231" s="39">
        <v>90</v>
      </c>
      <c r="D231" s="40">
        <v>5156</v>
      </c>
      <c r="E231" s="39">
        <v>407</v>
      </c>
      <c r="F231" s="39">
        <v>353</v>
      </c>
      <c r="G231" s="40">
        <v>33359.9</v>
      </c>
      <c r="H231" s="39">
        <v>1550</v>
      </c>
      <c r="I231" s="30">
        <f t="shared" si="86"/>
        <v>443</v>
      </c>
      <c r="J231" s="31">
        <f t="shared" si="87"/>
        <v>38515.9</v>
      </c>
      <c r="K231" s="30">
        <f t="shared" si="88"/>
        <v>1957</v>
      </c>
    </row>
    <row r="232" spans="1:11" s="32" customFormat="1" x14ac:dyDescent="0.3">
      <c r="A232" s="37">
        <v>11</v>
      </c>
      <c r="B232" s="51" t="s">
        <v>201</v>
      </c>
      <c r="C232" s="39">
        <v>5</v>
      </c>
      <c r="D232" s="40">
        <v>318</v>
      </c>
      <c r="E232" s="39">
        <v>18</v>
      </c>
      <c r="F232" s="39">
        <v>53</v>
      </c>
      <c r="G232" s="40">
        <v>4876</v>
      </c>
      <c r="H232" s="39">
        <v>184</v>
      </c>
      <c r="I232" s="30">
        <f t="shared" si="86"/>
        <v>58</v>
      </c>
      <c r="J232" s="31">
        <f t="shared" si="87"/>
        <v>5194</v>
      </c>
      <c r="K232" s="30">
        <f t="shared" si="88"/>
        <v>202</v>
      </c>
    </row>
    <row r="233" spans="1:11" s="32" customFormat="1" ht="26.4" x14ac:dyDescent="0.3">
      <c r="A233" s="37">
        <v>12</v>
      </c>
      <c r="B233" s="51" t="s">
        <v>202</v>
      </c>
      <c r="C233" s="39">
        <v>179</v>
      </c>
      <c r="D233" s="40">
        <v>13817</v>
      </c>
      <c r="E233" s="39">
        <v>857</v>
      </c>
      <c r="F233" s="39">
        <v>304</v>
      </c>
      <c r="G233" s="40">
        <v>29464</v>
      </c>
      <c r="H233" s="39">
        <v>1374</v>
      </c>
      <c r="I233" s="30">
        <f t="shared" si="86"/>
        <v>483</v>
      </c>
      <c r="J233" s="31">
        <f t="shared" si="87"/>
        <v>43281</v>
      </c>
      <c r="K233" s="30">
        <f t="shared" si="88"/>
        <v>2231</v>
      </c>
    </row>
    <row r="234" spans="1:11" s="32" customFormat="1" x14ac:dyDescent="0.3">
      <c r="A234" s="37">
        <v>13</v>
      </c>
      <c r="B234" s="51" t="s">
        <v>203</v>
      </c>
      <c r="C234" s="39">
        <v>23</v>
      </c>
      <c r="D234" s="40">
        <v>1420.5</v>
      </c>
      <c r="E234" s="39">
        <v>90</v>
      </c>
      <c r="F234" s="39">
        <v>56</v>
      </c>
      <c r="G234" s="40">
        <v>4940</v>
      </c>
      <c r="H234" s="39">
        <v>172</v>
      </c>
      <c r="I234" s="30">
        <f t="shared" si="86"/>
        <v>79</v>
      </c>
      <c r="J234" s="31">
        <f t="shared" si="87"/>
        <v>6360.5</v>
      </c>
      <c r="K234" s="30">
        <f t="shared" si="88"/>
        <v>262</v>
      </c>
    </row>
    <row r="235" spans="1:11" s="32" customFormat="1" x14ac:dyDescent="0.3">
      <c r="A235" s="37">
        <v>14</v>
      </c>
      <c r="B235" s="51" t="s">
        <v>204</v>
      </c>
      <c r="C235" s="39">
        <v>58</v>
      </c>
      <c r="D235" s="40">
        <v>3361</v>
      </c>
      <c r="E235" s="39">
        <v>257</v>
      </c>
      <c r="F235" s="39">
        <v>58</v>
      </c>
      <c r="G235" s="40">
        <v>5387</v>
      </c>
      <c r="H235" s="39">
        <v>245</v>
      </c>
      <c r="I235" s="30">
        <f t="shared" si="86"/>
        <v>116</v>
      </c>
      <c r="J235" s="31">
        <f t="shared" si="87"/>
        <v>8748</v>
      </c>
      <c r="K235" s="30">
        <f t="shared" si="88"/>
        <v>502</v>
      </c>
    </row>
    <row r="236" spans="1:11" s="32" customFormat="1" x14ac:dyDescent="0.3">
      <c r="A236" s="37">
        <v>15</v>
      </c>
      <c r="B236" s="51" t="s">
        <v>205</v>
      </c>
      <c r="C236" s="39">
        <v>78</v>
      </c>
      <c r="D236" s="40">
        <v>4111</v>
      </c>
      <c r="E236" s="39">
        <v>278</v>
      </c>
      <c r="F236" s="39">
        <v>371</v>
      </c>
      <c r="G236" s="40">
        <v>36330.800000000003</v>
      </c>
      <c r="H236" s="39">
        <v>1104</v>
      </c>
      <c r="I236" s="30">
        <f t="shared" si="86"/>
        <v>449</v>
      </c>
      <c r="J236" s="31">
        <f t="shared" si="87"/>
        <v>40441.800000000003</v>
      </c>
      <c r="K236" s="30">
        <f t="shared" si="88"/>
        <v>1382</v>
      </c>
    </row>
    <row r="237" spans="1:11" s="32" customFormat="1" ht="26.4" x14ac:dyDescent="0.3">
      <c r="A237" s="37">
        <v>16</v>
      </c>
      <c r="B237" s="51" t="s">
        <v>206</v>
      </c>
      <c r="C237" s="39">
        <v>141</v>
      </c>
      <c r="D237" s="40">
        <v>9192</v>
      </c>
      <c r="E237" s="39">
        <v>684</v>
      </c>
      <c r="F237" s="39">
        <v>272</v>
      </c>
      <c r="G237" s="40">
        <v>28915</v>
      </c>
      <c r="H237" s="39">
        <v>1374</v>
      </c>
      <c r="I237" s="30">
        <f t="shared" si="86"/>
        <v>413</v>
      </c>
      <c r="J237" s="31">
        <f t="shared" si="87"/>
        <v>38107</v>
      </c>
      <c r="K237" s="30">
        <f t="shared" si="88"/>
        <v>2058</v>
      </c>
    </row>
    <row r="238" spans="1:11" s="32" customFormat="1" x14ac:dyDescent="0.3">
      <c r="A238" s="37">
        <v>17</v>
      </c>
      <c r="B238" s="51" t="s">
        <v>207</v>
      </c>
      <c r="C238" s="39">
        <v>263</v>
      </c>
      <c r="D238" s="40">
        <v>16012.8</v>
      </c>
      <c r="E238" s="39">
        <v>1097</v>
      </c>
      <c r="F238" s="39">
        <v>276</v>
      </c>
      <c r="G238" s="40">
        <v>27526</v>
      </c>
      <c r="H238" s="39">
        <v>1172</v>
      </c>
      <c r="I238" s="30">
        <f t="shared" si="86"/>
        <v>539</v>
      </c>
      <c r="J238" s="31">
        <f t="shared" si="87"/>
        <v>43538.8</v>
      </c>
      <c r="K238" s="30">
        <f t="shared" si="88"/>
        <v>2269</v>
      </c>
    </row>
    <row r="239" spans="1:11" s="32" customFormat="1" x14ac:dyDescent="0.3">
      <c r="A239" s="37">
        <v>18</v>
      </c>
      <c r="B239" s="51" t="s">
        <v>208</v>
      </c>
      <c r="C239" s="39">
        <v>111</v>
      </c>
      <c r="D239" s="40">
        <v>7417</v>
      </c>
      <c r="E239" s="39">
        <v>527</v>
      </c>
      <c r="F239" s="39">
        <v>171</v>
      </c>
      <c r="G239" s="40">
        <v>17042.75</v>
      </c>
      <c r="H239" s="39">
        <v>818</v>
      </c>
      <c r="I239" s="30">
        <f t="shared" si="86"/>
        <v>282</v>
      </c>
      <c r="J239" s="31">
        <f t="shared" si="87"/>
        <v>24459.75</v>
      </c>
      <c r="K239" s="30">
        <f t="shared" si="88"/>
        <v>1345</v>
      </c>
    </row>
    <row r="240" spans="1:11" s="32" customFormat="1" ht="26.4" x14ac:dyDescent="0.3">
      <c r="A240" s="37">
        <v>19</v>
      </c>
      <c r="B240" s="51" t="s">
        <v>209</v>
      </c>
      <c r="C240" s="39">
        <v>147</v>
      </c>
      <c r="D240" s="40">
        <v>7089.8</v>
      </c>
      <c r="E240" s="39">
        <v>497</v>
      </c>
      <c r="F240" s="39">
        <v>174</v>
      </c>
      <c r="G240" s="40">
        <v>11591</v>
      </c>
      <c r="H240" s="39">
        <v>658</v>
      </c>
      <c r="I240" s="30">
        <f t="shared" si="86"/>
        <v>321</v>
      </c>
      <c r="J240" s="31">
        <f t="shared" si="87"/>
        <v>18680.8</v>
      </c>
      <c r="K240" s="30">
        <f t="shared" si="88"/>
        <v>1155</v>
      </c>
    </row>
    <row r="241" spans="1:11" s="32" customFormat="1" x14ac:dyDescent="0.3">
      <c r="A241" s="37">
        <v>20</v>
      </c>
      <c r="B241" s="51" t="s">
        <v>210</v>
      </c>
      <c r="C241" s="39">
        <v>953</v>
      </c>
      <c r="D241" s="40">
        <v>55654.7</v>
      </c>
      <c r="E241" s="39">
        <v>3608</v>
      </c>
      <c r="F241" s="39">
        <v>1121</v>
      </c>
      <c r="G241" s="40">
        <v>98710.79</v>
      </c>
      <c r="H241" s="39">
        <v>4374</v>
      </c>
      <c r="I241" s="30">
        <f t="shared" si="86"/>
        <v>2074</v>
      </c>
      <c r="J241" s="31">
        <f t="shared" si="87"/>
        <v>154365.49</v>
      </c>
      <c r="K241" s="30">
        <f t="shared" si="88"/>
        <v>7982</v>
      </c>
    </row>
    <row r="242" spans="1:11" s="32" customFormat="1" x14ac:dyDescent="0.3">
      <c r="A242" s="37">
        <v>21</v>
      </c>
      <c r="B242" s="51" t="s">
        <v>211</v>
      </c>
      <c r="C242" s="39">
        <v>783</v>
      </c>
      <c r="D242" s="40">
        <v>49907.82</v>
      </c>
      <c r="E242" s="39">
        <v>2744</v>
      </c>
      <c r="F242" s="39">
        <v>1757</v>
      </c>
      <c r="G242" s="40">
        <v>205352.42</v>
      </c>
      <c r="H242" s="39">
        <v>7178</v>
      </c>
      <c r="I242" s="30">
        <f t="shared" si="86"/>
        <v>2540</v>
      </c>
      <c r="J242" s="31">
        <f t="shared" si="87"/>
        <v>255260.24000000002</v>
      </c>
      <c r="K242" s="30">
        <f t="shared" si="88"/>
        <v>9922</v>
      </c>
    </row>
    <row r="243" spans="1:11" s="32" customFormat="1" x14ac:dyDescent="0.3">
      <c r="A243" s="26">
        <v>22</v>
      </c>
      <c r="B243" s="51" t="s">
        <v>212</v>
      </c>
      <c r="C243" s="39">
        <v>90</v>
      </c>
      <c r="D243" s="40">
        <v>5966</v>
      </c>
      <c r="E243" s="39">
        <v>388</v>
      </c>
      <c r="F243" s="39">
        <v>191</v>
      </c>
      <c r="G243" s="40">
        <v>20897</v>
      </c>
      <c r="H243" s="39">
        <v>905</v>
      </c>
      <c r="I243" s="30">
        <f t="shared" si="86"/>
        <v>281</v>
      </c>
      <c r="J243" s="31">
        <f t="shared" si="87"/>
        <v>26863</v>
      </c>
      <c r="K243" s="30">
        <f t="shared" si="88"/>
        <v>1293</v>
      </c>
    </row>
    <row r="244" spans="1:11" s="13" customFormat="1" x14ac:dyDescent="0.3">
      <c r="A244" s="26"/>
      <c r="B244" s="26" t="s">
        <v>291</v>
      </c>
      <c r="C244" s="28">
        <f>SUM(C222:C243)</f>
        <v>4328</v>
      </c>
      <c r="D244" s="29">
        <f t="shared" ref="D244:K244" si="89">SUM(D222:D243)</f>
        <v>267754.19</v>
      </c>
      <c r="E244" s="28">
        <f t="shared" si="89"/>
        <v>17293</v>
      </c>
      <c r="F244" s="28">
        <f t="shared" si="89"/>
        <v>7805</v>
      </c>
      <c r="G244" s="29">
        <f t="shared" si="89"/>
        <v>788215.96000000008</v>
      </c>
      <c r="H244" s="28">
        <f t="shared" si="89"/>
        <v>32272</v>
      </c>
      <c r="I244" s="30">
        <f t="shared" si="89"/>
        <v>12133</v>
      </c>
      <c r="J244" s="31">
        <f t="shared" si="89"/>
        <v>1055970.1500000001</v>
      </c>
      <c r="K244" s="30">
        <f t="shared" si="89"/>
        <v>49565</v>
      </c>
    </row>
    <row r="245" spans="1:11" s="42" customFormat="1" ht="15.6" customHeight="1" x14ac:dyDescent="0.3">
      <c r="A245" s="75"/>
      <c r="B245" s="90" t="s">
        <v>213</v>
      </c>
      <c r="C245" s="71" t="s">
        <v>2</v>
      </c>
      <c r="D245" s="71"/>
      <c r="E245" s="71"/>
      <c r="F245" s="71" t="s">
        <v>3</v>
      </c>
      <c r="G245" s="71"/>
      <c r="H245" s="71"/>
      <c r="I245" s="72" t="s">
        <v>293</v>
      </c>
      <c r="J245" s="72"/>
      <c r="K245" s="72"/>
    </row>
    <row r="246" spans="1:11" s="32" customFormat="1" ht="39.6" customHeight="1" x14ac:dyDescent="0.3">
      <c r="A246" s="76"/>
      <c r="B246" s="91"/>
      <c r="C246" s="33" t="s">
        <v>294</v>
      </c>
      <c r="D246" s="34" t="s">
        <v>0</v>
      </c>
      <c r="E246" s="33" t="s">
        <v>1</v>
      </c>
      <c r="F246" s="33" t="s">
        <v>294</v>
      </c>
      <c r="G246" s="34" t="s">
        <v>0</v>
      </c>
      <c r="H246" s="33" t="s">
        <v>1</v>
      </c>
      <c r="I246" s="35" t="s">
        <v>294</v>
      </c>
      <c r="J246" s="36" t="s">
        <v>0</v>
      </c>
      <c r="K246" s="35" t="s">
        <v>1</v>
      </c>
    </row>
    <row r="247" spans="1:11" s="32" customFormat="1" x14ac:dyDescent="0.3">
      <c r="A247" s="37">
        <v>1</v>
      </c>
      <c r="B247" s="66" t="s">
        <v>214</v>
      </c>
      <c r="C247" s="39">
        <v>305</v>
      </c>
      <c r="D247" s="40">
        <v>22761.9</v>
      </c>
      <c r="E247" s="39">
        <v>1316</v>
      </c>
      <c r="F247" s="39">
        <v>726</v>
      </c>
      <c r="G247" s="40">
        <v>85807.96</v>
      </c>
      <c r="H247" s="39">
        <v>3630</v>
      </c>
      <c r="I247" s="30">
        <f t="shared" ref="I247" si="90">C247+F247</f>
        <v>1031</v>
      </c>
      <c r="J247" s="31">
        <f t="shared" ref="J247" si="91">D247+G247</f>
        <v>108569.86000000002</v>
      </c>
      <c r="K247" s="30">
        <f t="shared" ref="K247" si="92">E247+H247</f>
        <v>4946</v>
      </c>
    </row>
    <row r="248" spans="1:11" s="32" customFormat="1" x14ac:dyDescent="0.3">
      <c r="A248" s="37">
        <v>2</v>
      </c>
      <c r="B248" s="66" t="s">
        <v>215</v>
      </c>
      <c r="C248" s="39">
        <v>985</v>
      </c>
      <c r="D248" s="40">
        <v>82924</v>
      </c>
      <c r="E248" s="39">
        <v>4830</v>
      </c>
      <c r="F248" s="39">
        <v>1205</v>
      </c>
      <c r="G248" s="40">
        <v>161176.79999999999</v>
      </c>
      <c r="H248" s="39">
        <v>6233</v>
      </c>
      <c r="I248" s="30">
        <f t="shared" ref="I248:I259" si="93">C248+F248</f>
        <v>2190</v>
      </c>
      <c r="J248" s="31">
        <f t="shared" ref="J248:J259" si="94">D248+G248</f>
        <v>244100.8</v>
      </c>
      <c r="K248" s="30">
        <f t="shared" ref="K248:K259" si="95">E248+H248</f>
        <v>11063</v>
      </c>
    </row>
    <row r="249" spans="1:11" s="32" customFormat="1" x14ac:dyDescent="0.3">
      <c r="A249" s="37">
        <v>3</v>
      </c>
      <c r="B249" s="66" t="s">
        <v>216</v>
      </c>
      <c r="C249" s="39">
        <v>143</v>
      </c>
      <c r="D249" s="40">
        <v>10724.64</v>
      </c>
      <c r="E249" s="39">
        <v>626</v>
      </c>
      <c r="F249" s="39">
        <v>246</v>
      </c>
      <c r="G249" s="40">
        <v>30012.84</v>
      </c>
      <c r="H249" s="39">
        <v>1199</v>
      </c>
      <c r="I249" s="30">
        <f t="shared" si="93"/>
        <v>389</v>
      </c>
      <c r="J249" s="31">
        <f t="shared" si="94"/>
        <v>40737.479999999996</v>
      </c>
      <c r="K249" s="30">
        <f t="shared" si="95"/>
        <v>1825</v>
      </c>
    </row>
    <row r="250" spans="1:11" s="32" customFormat="1" x14ac:dyDescent="0.3">
      <c r="A250" s="37">
        <v>4</v>
      </c>
      <c r="B250" s="66" t="s">
        <v>217</v>
      </c>
      <c r="C250" s="39">
        <v>1329</v>
      </c>
      <c r="D250" s="40">
        <v>101164.38</v>
      </c>
      <c r="E250" s="39">
        <v>6534</v>
      </c>
      <c r="F250" s="39">
        <v>1082</v>
      </c>
      <c r="G250" s="40">
        <v>132059</v>
      </c>
      <c r="H250" s="39">
        <v>5742</v>
      </c>
      <c r="I250" s="30">
        <f t="shared" si="93"/>
        <v>2411</v>
      </c>
      <c r="J250" s="31">
        <f t="shared" si="94"/>
        <v>233223.38</v>
      </c>
      <c r="K250" s="30">
        <f t="shared" si="95"/>
        <v>12276</v>
      </c>
    </row>
    <row r="251" spans="1:11" s="32" customFormat="1" x14ac:dyDescent="0.3">
      <c r="A251" s="37">
        <v>5</v>
      </c>
      <c r="B251" s="66" t="s">
        <v>218</v>
      </c>
      <c r="C251" s="39">
        <v>163</v>
      </c>
      <c r="D251" s="40">
        <v>9614</v>
      </c>
      <c r="E251" s="39">
        <v>618</v>
      </c>
      <c r="F251" s="39">
        <v>357</v>
      </c>
      <c r="G251" s="40">
        <v>36795</v>
      </c>
      <c r="H251" s="39">
        <v>1635</v>
      </c>
      <c r="I251" s="30">
        <f t="shared" si="93"/>
        <v>520</v>
      </c>
      <c r="J251" s="31">
        <f t="shared" si="94"/>
        <v>46409</v>
      </c>
      <c r="K251" s="30">
        <f t="shared" si="95"/>
        <v>2253</v>
      </c>
    </row>
    <row r="252" spans="1:11" s="32" customFormat="1" x14ac:dyDescent="0.3">
      <c r="A252" s="37">
        <v>6</v>
      </c>
      <c r="B252" s="66" t="s">
        <v>219</v>
      </c>
      <c r="C252" s="39">
        <v>167</v>
      </c>
      <c r="D252" s="40">
        <v>11601.88</v>
      </c>
      <c r="E252" s="39">
        <v>721</v>
      </c>
      <c r="F252" s="39">
        <v>275</v>
      </c>
      <c r="G252" s="40">
        <v>32583.35</v>
      </c>
      <c r="H252" s="39">
        <v>1233</v>
      </c>
      <c r="I252" s="30">
        <f t="shared" si="93"/>
        <v>442</v>
      </c>
      <c r="J252" s="31">
        <f t="shared" si="94"/>
        <v>44185.229999999996</v>
      </c>
      <c r="K252" s="30">
        <f t="shared" si="95"/>
        <v>1954</v>
      </c>
    </row>
    <row r="253" spans="1:11" s="32" customFormat="1" x14ac:dyDescent="0.3">
      <c r="A253" s="37">
        <v>7</v>
      </c>
      <c r="B253" s="66" t="s">
        <v>220</v>
      </c>
      <c r="C253" s="39">
        <v>1377</v>
      </c>
      <c r="D253" s="40">
        <v>119682.03</v>
      </c>
      <c r="E253" s="39">
        <v>6316</v>
      </c>
      <c r="F253" s="39">
        <v>1757</v>
      </c>
      <c r="G253" s="40">
        <v>238867.31</v>
      </c>
      <c r="H253" s="39">
        <v>8522</v>
      </c>
      <c r="I253" s="30">
        <f t="shared" si="93"/>
        <v>3134</v>
      </c>
      <c r="J253" s="31">
        <f t="shared" si="94"/>
        <v>358549.33999999997</v>
      </c>
      <c r="K253" s="30">
        <f t="shared" si="95"/>
        <v>14838</v>
      </c>
    </row>
    <row r="254" spans="1:11" s="32" customFormat="1" x14ac:dyDescent="0.3">
      <c r="A254" s="37">
        <v>8</v>
      </c>
      <c r="B254" s="66" t="s">
        <v>221</v>
      </c>
      <c r="C254" s="39">
        <v>313</v>
      </c>
      <c r="D254" s="40">
        <v>28060</v>
      </c>
      <c r="E254" s="39">
        <v>1727</v>
      </c>
      <c r="F254" s="39">
        <v>685</v>
      </c>
      <c r="G254" s="40">
        <v>86745</v>
      </c>
      <c r="H254" s="39">
        <v>3951</v>
      </c>
      <c r="I254" s="30">
        <f t="shared" si="93"/>
        <v>998</v>
      </c>
      <c r="J254" s="31">
        <f t="shared" si="94"/>
        <v>114805</v>
      </c>
      <c r="K254" s="30">
        <f t="shared" si="95"/>
        <v>5678</v>
      </c>
    </row>
    <row r="255" spans="1:11" s="32" customFormat="1" x14ac:dyDescent="0.3">
      <c r="A255" s="37">
        <v>9</v>
      </c>
      <c r="B255" s="66" t="s">
        <v>222</v>
      </c>
      <c r="C255" s="39">
        <v>34</v>
      </c>
      <c r="D255" s="40">
        <v>1919</v>
      </c>
      <c r="E255" s="39">
        <v>133</v>
      </c>
      <c r="F255" s="39">
        <v>49</v>
      </c>
      <c r="G255" s="40">
        <v>4510</v>
      </c>
      <c r="H255" s="39">
        <v>248</v>
      </c>
      <c r="I255" s="30">
        <f t="shared" si="93"/>
        <v>83</v>
      </c>
      <c r="J255" s="31">
        <f t="shared" si="94"/>
        <v>6429</v>
      </c>
      <c r="K255" s="30">
        <f t="shared" si="95"/>
        <v>381</v>
      </c>
    </row>
    <row r="256" spans="1:11" s="32" customFormat="1" x14ac:dyDescent="0.3">
      <c r="A256" s="37">
        <v>10</v>
      </c>
      <c r="B256" s="66" t="s">
        <v>223</v>
      </c>
      <c r="C256" s="39">
        <v>403</v>
      </c>
      <c r="D256" s="40">
        <v>29216</v>
      </c>
      <c r="E256" s="39">
        <v>1932</v>
      </c>
      <c r="F256" s="39">
        <v>470</v>
      </c>
      <c r="G256" s="40">
        <v>54699</v>
      </c>
      <c r="H256" s="39">
        <v>2476</v>
      </c>
      <c r="I256" s="30">
        <f t="shared" si="93"/>
        <v>873</v>
      </c>
      <c r="J256" s="31">
        <f t="shared" si="94"/>
        <v>83915</v>
      </c>
      <c r="K256" s="30">
        <f t="shared" si="95"/>
        <v>4408</v>
      </c>
    </row>
    <row r="257" spans="1:11" s="32" customFormat="1" x14ac:dyDescent="0.3">
      <c r="A257" s="37">
        <v>11</v>
      </c>
      <c r="B257" s="66" t="s">
        <v>224</v>
      </c>
      <c r="C257" s="39">
        <v>159</v>
      </c>
      <c r="D257" s="40">
        <v>12395</v>
      </c>
      <c r="E257" s="39">
        <v>812</v>
      </c>
      <c r="F257" s="39">
        <v>271</v>
      </c>
      <c r="G257" s="40">
        <v>31017.599999999999</v>
      </c>
      <c r="H257" s="39">
        <v>1547</v>
      </c>
      <c r="I257" s="30">
        <f t="shared" si="93"/>
        <v>430</v>
      </c>
      <c r="J257" s="31">
        <f t="shared" si="94"/>
        <v>43412.6</v>
      </c>
      <c r="K257" s="30">
        <f t="shared" si="95"/>
        <v>2359</v>
      </c>
    </row>
    <row r="258" spans="1:11" s="32" customFormat="1" x14ac:dyDescent="0.3">
      <c r="A258" s="37">
        <v>12</v>
      </c>
      <c r="B258" s="66" t="s">
        <v>225</v>
      </c>
      <c r="C258" s="39">
        <v>4739</v>
      </c>
      <c r="D258" s="40">
        <v>373701.88</v>
      </c>
      <c r="E258" s="39">
        <v>23131</v>
      </c>
      <c r="F258" s="39">
        <v>5661</v>
      </c>
      <c r="G258" s="40">
        <v>753730.79</v>
      </c>
      <c r="H258" s="39">
        <v>29991</v>
      </c>
      <c r="I258" s="30">
        <f t="shared" si="93"/>
        <v>10400</v>
      </c>
      <c r="J258" s="31">
        <f t="shared" si="94"/>
        <v>1127432.67</v>
      </c>
      <c r="K258" s="30">
        <f t="shared" si="95"/>
        <v>53122</v>
      </c>
    </row>
    <row r="259" spans="1:11" s="32" customFormat="1" x14ac:dyDescent="0.3">
      <c r="A259" s="26">
        <v>13</v>
      </c>
      <c r="B259" s="66" t="s">
        <v>226</v>
      </c>
      <c r="C259" s="39">
        <v>452</v>
      </c>
      <c r="D259" s="40">
        <v>30295.33</v>
      </c>
      <c r="E259" s="39">
        <v>1983</v>
      </c>
      <c r="F259" s="39">
        <v>393</v>
      </c>
      <c r="G259" s="40">
        <v>44339</v>
      </c>
      <c r="H259" s="39">
        <v>1705</v>
      </c>
      <c r="I259" s="30">
        <f t="shared" si="93"/>
        <v>845</v>
      </c>
      <c r="J259" s="31">
        <f t="shared" si="94"/>
        <v>74634.33</v>
      </c>
      <c r="K259" s="30">
        <f t="shared" si="95"/>
        <v>3688</v>
      </c>
    </row>
    <row r="260" spans="1:11" s="13" customFormat="1" x14ac:dyDescent="0.3">
      <c r="A260" s="26"/>
      <c r="B260" s="26" t="s">
        <v>291</v>
      </c>
      <c r="C260" s="28">
        <f>SUM(C247:C259)</f>
        <v>10569</v>
      </c>
      <c r="D260" s="29">
        <f t="shared" ref="D260:K260" si="96">SUM(D247:D259)</f>
        <v>834060.03999999992</v>
      </c>
      <c r="E260" s="28">
        <f t="shared" si="96"/>
        <v>50679</v>
      </c>
      <c r="F260" s="28">
        <f t="shared" si="96"/>
        <v>13177</v>
      </c>
      <c r="G260" s="29">
        <f t="shared" si="96"/>
        <v>1692343.65</v>
      </c>
      <c r="H260" s="28">
        <f t="shared" si="96"/>
        <v>68112</v>
      </c>
      <c r="I260" s="30">
        <f t="shared" si="96"/>
        <v>23746</v>
      </c>
      <c r="J260" s="31">
        <f t="shared" si="96"/>
        <v>2526403.69</v>
      </c>
      <c r="K260" s="30">
        <f t="shared" si="96"/>
        <v>118791</v>
      </c>
    </row>
    <row r="261" spans="1:11" s="42" customFormat="1" x14ac:dyDescent="0.3">
      <c r="A261" s="75"/>
      <c r="B261" s="92" t="s">
        <v>227</v>
      </c>
      <c r="C261" s="71" t="s">
        <v>2</v>
      </c>
      <c r="D261" s="71"/>
      <c r="E261" s="71"/>
      <c r="F261" s="71" t="s">
        <v>3</v>
      </c>
      <c r="G261" s="71"/>
      <c r="H261" s="71"/>
      <c r="I261" s="72" t="s">
        <v>293</v>
      </c>
      <c r="J261" s="72"/>
      <c r="K261" s="72"/>
    </row>
    <row r="262" spans="1:11" s="32" customFormat="1" ht="37.200000000000003" customHeight="1" x14ac:dyDescent="0.3">
      <c r="A262" s="76"/>
      <c r="B262" s="93"/>
      <c r="C262" s="33" t="s">
        <v>294</v>
      </c>
      <c r="D262" s="34" t="s">
        <v>0</v>
      </c>
      <c r="E262" s="33" t="s">
        <v>1</v>
      </c>
      <c r="F262" s="33" t="s">
        <v>294</v>
      </c>
      <c r="G262" s="34" t="s">
        <v>0</v>
      </c>
      <c r="H262" s="33" t="s">
        <v>1</v>
      </c>
      <c r="I262" s="35" t="s">
        <v>294</v>
      </c>
      <c r="J262" s="36" t="s">
        <v>0</v>
      </c>
      <c r="K262" s="35" t="s">
        <v>1</v>
      </c>
    </row>
    <row r="263" spans="1:11" s="32" customFormat="1" x14ac:dyDescent="0.3">
      <c r="A263" s="37">
        <v>1</v>
      </c>
      <c r="B263" s="52" t="s">
        <v>228</v>
      </c>
      <c r="C263" s="53">
        <v>3</v>
      </c>
      <c r="D263" s="54">
        <v>249</v>
      </c>
      <c r="E263" s="53">
        <v>18</v>
      </c>
      <c r="F263" s="39">
        <v>66</v>
      </c>
      <c r="G263" s="40">
        <v>5408</v>
      </c>
      <c r="H263" s="39">
        <v>368</v>
      </c>
      <c r="I263" s="30">
        <f t="shared" ref="I263" si="97">C263+F263</f>
        <v>69</v>
      </c>
      <c r="J263" s="31">
        <f t="shared" ref="J263" si="98">D263+G263</f>
        <v>5657</v>
      </c>
      <c r="K263" s="30">
        <f t="shared" ref="K263" si="99">E263+H263</f>
        <v>386</v>
      </c>
    </row>
    <row r="264" spans="1:11" s="32" customFormat="1" x14ac:dyDescent="0.3">
      <c r="A264" s="37">
        <v>2</v>
      </c>
      <c r="B264" s="52" t="s">
        <v>229</v>
      </c>
      <c r="C264" s="39"/>
      <c r="D264" s="40"/>
      <c r="E264" s="39"/>
      <c r="F264" s="39">
        <v>1</v>
      </c>
      <c r="G264" s="40">
        <v>36</v>
      </c>
      <c r="H264" s="39">
        <v>2</v>
      </c>
      <c r="I264" s="30">
        <f t="shared" ref="I264:I289" si="100">C264+F264</f>
        <v>1</v>
      </c>
      <c r="J264" s="31">
        <f t="shared" ref="J264:J289" si="101">D264+G264</f>
        <v>36</v>
      </c>
      <c r="K264" s="30">
        <f t="shared" ref="K264:K289" si="102">E264+H264</f>
        <v>2</v>
      </c>
    </row>
    <row r="265" spans="1:11" s="32" customFormat="1" x14ac:dyDescent="0.3">
      <c r="A265" s="37">
        <v>3</v>
      </c>
      <c r="B265" s="52" t="s">
        <v>135</v>
      </c>
      <c r="C265" s="39">
        <v>2</v>
      </c>
      <c r="D265" s="40">
        <v>144</v>
      </c>
      <c r="E265" s="39">
        <v>4</v>
      </c>
      <c r="F265" s="39">
        <v>40</v>
      </c>
      <c r="G265" s="40">
        <v>4281</v>
      </c>
      <c r="H265" s="39">
        <v>139</v>
      </c>
      <c r="I265" s="30">
        <f t="shared" si="100"/>
        <v>42</v>
      </c>
      <c r="J265" s="31">
        <f t="shared" si="101"/>
        <v>4425</v>
      </c>
      <c r="K265" s="30">
        <f t="shared" si="102"/>
        <v>143</v>
      </c>
    </row>
    <row r="266" spans="1:11" s="32" customFormat="1" x14ac:dyDescent="0.3">
      <c r="A266" s="37">
        <v>4</v>
      </c>
      <c r="B266" s="52" t="s">
        <v>230</v>
      </c>
      <c r="C266" s="39">
        <v>8</v>
      </c>
      <c r="D266" s="40">
        <v>479</v>
      </c>
      <c r="E266" s="39">
        <v>23</v>
      </c>
      <c r="F266" s="39">
        <v>448</v>
      </c>
      <c r="G266" s="40">
        <v>42115.65</v>
      </c>
      <c r="H266" s="39">
        <v>1759</v>
      </c>
      <c r="I266" s="30">
        <f t="shared" si="100"/>
        <v>456</v>
      </c>
      <c r="J266" s="31">
        <f t="shared" si="101"/>
        <v>42594.65</v>
      </c>
      <c r="K266" s="30">
        <f t="shared" si="102"/>
        <v>1782</v>
      </c>
    </row>
    <row r="267" spans="1:11" s="32" customFormat="1" x14ac:dyDescent="0.3">
      <c r="A267" s="37">
        <v>5</v>
      </c>
      <c r="B267" s="52" t="s">
        <v>231</v>
      </c>
      <c r="C267" s="39">
        <v>1</v>
      </c>
      <c r="D267" s="40">
        <v>100</v>
      </c>
      <c r="E267" s="39">
        <v>6</v>
      </c>
      <c r="F267" s="39">
        <v>112</v>
      </c>
      <c r="G267" s="40">
        <v>12342.01</v>
      </c>
      <c r="H267" s="39">
        <v>525</v>
      </c>
      <c r="I267" s="30">
        <f t="shared" si="100"/>
        <v>113</v>
      </c>
      <c r="J267" s="31">
        <f t="shared" si="101"/>
        <v>12442.01</v>
      </c>
      <c r="K267" s="30">
        <f t="shared" si="102"/>
        <v>531</v>
      </c>
    </row>
    <row r="268" spans="1:11" s="32" customFormat="1" x14ac:dyDescent="0.3">
      <c r="A268" s="37">
        <v>6</v>
      </c>
      <c r="B268" s="52" t="s">
        <v>232</v>
      </c>
      <c r="C268" s="39"/>
      <c r="D268" s="40"/>
      <c r="E268" s="39"/>
      <c r="F268" s="39">
        <v>53</v>
      </c>
      <c r="G268" s="40">
        <v>5775.5</v>
      </c>
      <c r="H268" s="39">
        <v>219</v>
      </c>
      <c r="I268" s="30">
        <f t="shared" si="100"/>
        <v>53</v>
      </c>
      <c r="J268" s="31">
        <f t="shared" si="101"/>
        <v>5775.5</v>
      </c>
      <c r="K268" s="30">
        <f t="shared" si="102"/>
        <v>219</v>
      </c>
    </row>
    <row r="269" spans="1:11" s="32" customFormat="1" x14ac:dyDescent="0.3">
      <c r="A269" s="37">
        <v>7</v>
      </c>
      <c r="B269" s="52" t="s">
        <v>233</v>
      </c>
      <c r="C269" s="39"/>
      <c r="D269" s="40"/>
      <c r="E269" s="39"/>
      <c r="F269" s="39">
        <v>7</v>
      </c>
      <c r="G269" s="40">
        <v>519</v>
      </c>
      <c r="H269" s="39">
        <v>28</v>
      </c>
      <c r="I269" s="30">
        <f t="shared" si="100"/>
        <v>7</v>
      </c>
      <c r="J269" s="31">
        <f t="shared" si="101"/>
        <v>519</v>
      </c>
      <c r="K269" s="30">
        <f t="shared" si="102"/>
        <v>28</v>
      </c>
    </row>
    <row r="270" spans="1:11" s="32" customFormat="1" x14ac:dyDescent="0.3">
      <c r="A270" s="37">
        <v>8</v>
      </c>
      <c r="B270" s="52" t="s">
        <v>234</v>
      </c>
      <c r="C270" s="39">
        <v>7</v>
      </c>
      <c r="D270" s="40">
        <v>446</v>
      </c>
      <c r="E270" s="39">
        <v>23</v>
      </c>
      <c r="F270" s="39">
        <v>108</v>
      </c>
      <c r="G270" s="40">
        <v>9035</v>
      </c>
      <c r="H270" s="39">
        <v>488</v>
      </c>
      <c r="I270" s="30">
        <f t="shared" si="100"/>
        <v>115</v>
      </c>
      <c r="J270" s="31">
        <f t="shared" si="101"/>
        <v>9481</v>
      </c>
      <c r="K270" s="30">
        <f t="shared" si="102"/>
        <v>511</v>
      </c>
    </row>
    <row r="271" spans="1:11" s="32" customFormat="1" x14ac:dyDescent="0.3">
      <c r="A271" s="37">
        <v>9</v>
      </c>
      <c r="B271" s="52" t="s">
        <v>235</v>
      </c>
      <c r="C271" s="39">
        <v>10</v>
      </c>
      <c r="D271" s="40">
        <v>825</v>
      </c>
      <c r="E271" s="39">
        <v>45</v>
      </c>
      <c r="F271" s="39">
        <v>291</v>
      </c>
      <c r="G271" s="40">
        <v>20672.599999999999</v>
      </c>
      <c r="H271" s="39">
        <v>1314</v>
      </c>
      <c r="I271" s="30">
        <f t="shared" si="100"/>
        <v>301</v>
      </c>
      <c r="J271" s="31">
        <f t="shared" si="101"/>
        <v>21497.599999999999</v>
      </c>
      <c r="K271" s="30">
        <f t="shared" si="102"/>
        <v>1359</v>
      </c>
    </row>
    <row r="272" spans="1:11" s="32" customFormat="1" x14ac:dyDescent="0.3">
      <c r="A272" s="37">
        <v>10</v>
      </c>
      <c r="B272" s="52" t="s">
        <v>236</v>
      </c>
      <c r="C272" s="39"/>
      <c r="D272" s="40"/>
      <c r="E272" s="39"/>
      <c r="F272" s="39">
        <v>54</v>
      </c>
      <c r="G272" s="40">
        <v>6222.5</v>
      </c>
      <c r="H272" s="39">
        <v>300</v>
      </c>
      <c r="I272" s="30">
        <f t="shared" si="100"/>
        <v>54</v>
      </c>
      <c r="J272" s="31">
        <f t="shared" si="101"/>
        <v>6222.5</v>
      </c>
      <c r="K272" s="30">
        <f t="shared" si="102"/>
        <v>300</v>
      </c>
    </row>
    <row r="273" spans="1:11" s="32" customFormat="1" x14ac:dyDescent="0.3">
      <c r="A273" s="37">
        <v>11</v>
      </c>
      <c r="B273" s="52" t="s">
        <v>237</v>
      </c>
      <c r="C273" s="39">
        <v>17</v>
      </c>
      <c r="D273" s="40">
        <v>1196</v>
      </c>
      <c r="E273" s="39">
        <v>78</v>
      </c>
      <c r="F273" s="39">
        <v>893</v>
      </c>
      <c r="G273" s="40">
        <v>95607.3</v>
      </c>
      <c r="H273" s="39">
        <v>4138</v>
      </c>
      <c r="I273" s="30">
        <f t="shared" si="100"/>
        <v>910</v>
      </c>
      <c r="J273" s="31">
        <f t="shared" si="101"/>
        <v>96803.3</v>
      </c>
      <c r="K273" s="30">
        <f t="shared" si="102"/>
        <v>4216</v>
      </c>
    </row>
    <row r="274" spans="1:11" s="32" customFormat="1" x14ac:dyDescent="0.3">
      <c r="A274" s="37">
        <v>12</v>
      </c>
      <c r="B274" s="52" t="s">
        <v>238</v>
      </c>
      <c r="C274" s="39">
        <v>11</v>
      </c>
      <c r="D274" s="40">
        <v>1057.5</v>
      </c>
      <c r="E274" s="39">
        <v>30</v>
      </c>
      <c r="F274" s="39">
        <v>676</v>
      </c>
      <c r="G274" s="40">
        <v>89074.65</v>
      </c>
      <c r="H274" s="39">
        <v>3137</v>
      </c>
      <c r="I274" s="30">
        <f t="shared" si="100"/>
        <v>687</v>
      </c>
      <c r="J274" s="31">
        <f t="shared" si="101"/>
        <v>90132.15</v>
      </c>
      <c r="K274" s="30">
        <f t="shared" si="102"/>
        <v>3167</v>
      </c>
    </row>
    <row r="275" spans="1:11" s="32" customFormat="1" x14ac:dyDescent="0.3">
      <c r="A275" s="37">
        <v>13</v>
      </c>
      <c r="B275" s="52" t="s">
        <v>239</v>
      </c>
      <c r="C275" s="39"/>
      <c r="D275" s="40"/>
      <c r="E275" s="39"/>
      <c r="F275" s="39">
        <v>5</v>
      </c>
      <c r="G275" s="40">
        <v>383</v>
      </c>
      <c r="H275" s="39">
        <v>27</v>
      </c>
      <c r="I275" s="30">
        <f t="shared" si="100"/>
        <v>5</v>
      </c>
      <c r="J275" s="31">
        <f t="shared" si="101"/>
        <v>383</v>
      </c>
      <c r="K275" s="30">
        <f t="shared" si="102"/>
        <v>27</v>
      </c>
    </row>
    <row r="276" spans="1:11" s="32" customFormat="1" x14ac:dyDescent="0.3">
      <c r="A276" s="37">
        <v>14</v>
      </c>
      <c r="B276" s="52" t="s">
        <v>240</v>
      </c>
      <c r="C276" s="39">
        <v>1</v>
      </c>
      <c r="D276" s="40">
        <v>35</v>
      </c>
      <c r="E276" s="39">
        <v>1</v>
      </c>
      <c r="F276" s="39">
        <v>50</v>
      </c>
      <c r="G276" s="40">
        <v>6867.9</v>
      </c>
      <c r="H276" s="39">
        <v>236</v>
      </c>
      <c r="I276" s="30">
        <f t="shared" si="100"/>
        <v>51</v>
      </c>
      <c r="J276" s="31">
        <f t="shared" si="101"/>
        <v>6902.9</v>
      </c>
      <c r="K276" s="30">
        <f t="shared" si="102"/>
        <v>237</v>
      </c>
    </row>
    <row r="277" spans="1:11" s="32" customFormat="1" x14ac:dyDescent="0.3">
      <c r="A277" s="37">
        <v>15</v>
      </c>
      <c r="B277" s="52" t="s">
        <v>241</v>
      </c>
      <c r="C277" s="39"/>
      <c r="D277" s="40"/>
      <c r="E277" s="39"/>
      <c r="F277" s="39">
        <v>13</v>
      </c>
      <c r="G277" s="40">
        <v>818</v>
      </c>
      <c r="H277" s="39">
        <v>40</v>
      </c>
      <c r="I277" s="30">
        <f t="shared" si="100"/>
        <v>13</v>
      </c>
      <c r="J277" s="31">
        <f t="shared" si="101"/>
        <v>818</v>
      </c>
      <c r="K277" s="30">
        <f t="shared" si="102"/>
        <v>40</v>
      </c>
    </row>
    <row r="278" spans="1:11" s="32" customFormat="1" x14ac:dyDescent="0.3">
      <c r="A278" s="37">
        <v>16</v>
      </c>
      <c r="B278" s="52" t="s">
        <v>242</v>
      </c>
      <c r="C278" s="39">
        <v>2</v>
      </c>
      <c r="D278" s="40">
        <v>126</v>
      </c>
      <c r="E278" s="39">
        <v>8</v>
      </c>
      <c r="F278" s="39">
        <v>225</v>
      </c>
      <c r="G278" s="40">
        <v>28316.76</v>
      </c>
      <c r="H278" s="39">
        <v>1104</v>
      </c>
      <c r="I278" s="30">
        <f t="shared" si="100"/>
        <v>227</v>
      </c>
      <c r="J278" s="31">
        <f t="shared" si="101"/>
        <v>28442.76</v>
      </c>
      <c r="K278" s="30">
        <f t="shared" si="102"/>
        <v>1112</v>
      </c>
    </row>
    <row r="279" spans="1:11" s="32" customFormat="1" x14ac:dyDescent="0.3">
      <c r="A279" s="37">
        <v>17</v>
      </c>
      <c r="B279" s="52" t="s">
        <v>243</v>
      </c>
      <c r="C279" s="39">
        <v>5</v>
      </c>
      <c r="D279" s="40">
        <v>382</v>
      </c>
      <c r="E279" s="39">
        <v>19</v>
      </c>
      <c r="F279" s="39">
        <v>92</v>
      </c>
      <c r="G279" s="40">
        <v>9849</v>
      </c>
      <c r="H279" s="39">
        <v>420</v>
      </c>
      <c r="I279" s="30">
        <f t="shared" si="100"/>
        <v>97</v>
      </c>
      <c r="J279" s="31">
        <f t="shared" si="101"/>
        <v>10231</v>
      </c>
      <c r="K279" s="30">
        <f t="shared" si="102"/>
        <v>439</v>
      </c>
    </row>
    <row r="280" spans="1:11" s="32" customFormat="1" x14ac:dyDescent="0.3">
      <c r="A280" s="37">
        <v>18</v>
      </c>
      <c r="B280" s="52" t="s">
        <v>244</v>
      </c>
      <c r="C280" s="39"/>
      <c r="D280" s="40"/>
      <c r="E280" s="39"/>
      <c r="F280" s="39">
        <v>21</v>
      </c>
      <c r="G280" s="40">
        <v>2406.6</v>
      </c>
      <c r="H280" s="39">
        <v>114</v>
      </c>
      <c r="I280" s="30">
        <f t="shared" si="100"/>
        <v>21</v>
      </c>
      <c r="J280" s="31">
        <f t="shared" si="101"/>
        <v>2406.6</v>
      </c>
      <c r="K280" s="30">
        <f t="shared" si="102"/>
        <v>114</v>
      </c>
    </row>
    <row r="281" spans="1:11" s="32" customFormat="1" x14ac:dyDescent="0.3">
      <c r="A281" s="37">
        <v>19</v>
      </c>
      <c r="B281" s="52" t="s">
        <v>245</v>
      </c>
      <c r="C281" s="39">
        <v>2</v>
      </c>
      <c r="D281" s="40">
        <v>130</v>
      </c>
      <c r="E281" s="39">
        <v>10</v>
      </c>
      <c r="F281" s="39">
        <v>149</v>
      </c>
      <c r="G281" s="40">
        <v>18406.03</v>
      </c>
      <c r="H281" s="39">
        <v>723</v>
      </c>
      <c r="I281" s="30">
        <f t="shared" si="100"/>
        <v>151</v>
      </c>
      <c r="J281" s="31">
        <f t="shared" si="101"/>
        <v>18536.03</v>
      </c>
      <c r="K281" s="30">
        <f t="shared" si="102"/>
        <v>733</v>
      </c>
    </row>
    <row r="282" spans="1:11" s="32" customFormat="1" x14ac:dyDescent="0.3">
      <c r="A282" s="37">
        <v>20</v>
      </c>
      <c r="B282" s="52" t="s">
        <v>246</v>
      </c>
      <c r="C282" s="39"/>
      <c r="D282" s="40"/>
      <c r="E282" s="39"/>
      <c r="F282" s="39">
        <v>7</v>
      </c>
      <c r="G282" s="40">
        <v>499</v>
      </c>
      <c r="H282" s="39">
        <v>22</v>
      </c>
      <c r="I282" s="30">
        <f t="shared" si="100"/>
        <v>7</v>
      </c>
      <c r="J282" s="31">
        <f t="shared" si="101"/>
        <v>499</v>
      </c>
      <c r="K282" s="30">
        <f t="shared" si="102"/>
        <v>22</v>
      </c>
    </row>
    <row r="283" spans="1:11" s="32" customFormat="1" x14ac:dyDescent="0.3">
      <c r="A283" s="37">
        <v>21</v>
      </c>
      <c r="B283" s="52" t="s">
        <v>247</v>
      </c>
      <c r="C283" s="39">
        <v>4</v>
      </c>
      <c r="D283" s="40">
        <v>104.38</v>
      </c>
      <c r="E283" s="39">
        <v>7</v>
      </c>
      <c r="F283" s="39">
        <v>349</v>
      </c>
      <c r="G283" s="40">
        <v>49239.86</v>
      </c>
      <c r="H283" s="39">
        <v>1768</v>
      </c>
      <c r="I283" s="30">
        <f t="shared" si="100"/>
        <v>353</v>
      </c>
      <c r="J283" s="31">
        <f t="shared" si="101"/>
        <v>49344.24</v>
      </c>
      <c r="K283" s="30">
        <f t="shared" si="102"/>
        <v>1775</v>
      </c>
    </row>
    <row r="284" spans="1:11" s="32" customFormat="1" x14ac:dyDescent="0.3">
      <c r="A284" s="37">
        <v>22</v>
      </c>
      <c r="B284" s="52" t="s">
        <v>248</v>
      </c>
      <c r="C284" s="39">
        <v>1</v>
      </c>
      <c r="D284" s="40">
        <v>16</v>
      </c>
      <c r="E284" s="39">
        <v>1</v>
      </c>
      <c r="F284" s="39">
        <v>99</v>
      </c>
      <c r="G284" s="40">
        <v>12322.6</v>
      </c>
      <c r="H284" s="39">
        <v>502</v>
      </c>
      <c r="I284" s="30">
        <f t="shared" si="100"/>
        <v>100</v>
      </c>
      <c r="J284" s="31">
        <f t="shared" si="101"/>
        <v>12338.6</v>
      </c>
      <c r="K284" s="30">
        <f t="shared" si="102"/>
        <v>503</v>
      </c>
    </row>
    <row r="285" spans="1:11" s="32" customFormat="1" x14ac:dyDescent="0.3">
      <c r="A285" s="37">
        <v>23</v>
      </c>
      <c r="B285" s="52" t="s">
        <v>249</v>
      </c>
      <c r="C285" s="39">
        <v>8</v>
      </c>
      <c r="D285" s="40">
        <v>576</v>
      </c>
      <c r="E285" s="39">
        <v>29</v>
      </c>
      <c r="F285" s="39">
        <v>328</v>
      </c>
      <c r="G285" s="40">
        <v>42799.73</v>
      </c>
      <c r="H285" s="39">
        <v>1602</v>
      </c>
      <c r="I285" s="30">
        <f t="shared" si="100"/>
        <v>336</v>
      </c>
      <c r="J285" s="31">
        <f t="shared" si="101"/>
        <v>43375.73</v>
      </c>
      <c r="K285" s="30">
        <f t="shared" si="102"/>
        <v>1631</v>
      </c>
    </row>
    <row r="286" spans="1:11" s="32" customFormat="1" x14ac:dyDescent="0.3">
      <c r="A286" s="37">
        <v>24</v>
      </c>
      <c r="B286" s="52" t="s">
        <v>250</v>
      </c>
      <c r="C286" s="39"/>
      <c r="D286" s="40"/>
      <c r="E286" s="39"/>
      <c r="F286" s="39">
        <v>133</v>
      </c>
      <c r="G286" s="40">
        <v>13164.31</v>
      </c>
      <c r="H286" s="39">
        <v>578</v>
      </c>
      <c r="I286" s="30">
        <f t="shared" si="100"/>
        <v>133</v>
      </c>
      <c r="J286" s="31">
        <f t="shared" si="101"/>
        <v>13164.31</v>
      </c>
      <c r="K286" s="30">
        <f t="shared" si="102"/>
        <v>578</v>
      </c>
    </row>
    <row r="287" spans="1:11" s="32" customFormat="1" x14ac:dyDescent="0.3">
      <c r="A287" s="37">
        <v>25</v>
      </c>
      <c r="B287" s="52" t="s">
        <v>251</v>
      </c>
      <c r="C287" s="39">
        <v>8</v>
      </c>
      <c r="D287" s="40">
        <v>646</v>
      </c>
      <c r="E287" s="39">
        <v>32</v>
      </c>
      <c r="F287" s="39">
        <v>377</v>
      </c>
      <c r="G287" s="40">
        <v>45909.04</v>
      </c>
      <c r="H287" s="39">
        <v>1655</v>
      </c>
      <c r="I287" s="30">
        <f t="shared" si="100"/>
        <v>385</v>
      </c>
      <c r="J287" s="31">
        <f t="shared" si="101"/>
        <v>46555.040000000001</v>
      </c>
      <c r="K287" s="30">
        <f t="shared" si="102"/>
        <v>1687</v>
      </c>
    </row>
    <row r="288" spans="1:11" s="32" customFormat="1" x14ac:dyDescent="0.3">
      <c r="A288" s="37">
        <v>26</v>
      </c>
      <c r="B288" s="52" t="s">
        <v>252</v>
      </c>
      <c r="C288" s="39"/>
      <c r="D288" s="40"/>
      <c r="E288" s="39"/>
      <c r="F288" s="39">
        <v>21</v>
      </c>
      <c r="G288" s="40">
        <v>1478.5</v>
      </c>
      <c r="H288" s="39">
        <v>94</v>
      </c>
      <c r="I288" s="30">
        <f t="shared" si="100"/>
        <v>21</v>
      </c>
      <c r="J288" s="31">
        <f t="shared" si="101"/>
        <v>1478.5</v>
      </c>
      <c r="K288" s="30">
        <f t="shared" si="102"/>
        <v>94</v>
      </c>
    </row>
    <row r="289" spans="1:11" s="32" customFormat="1" x14ac:dyDescent="0.3">
      <c r="A289" s="26">
        <v>28</v>
      </c>
      <c r="B289" s="52" t="s">
        <v>253</v>
      </c>
      <c r="C289" s="39">
        <v>2</v>
      </c>
      <c r="D289" s="40">
        <v>39</v>
      </c>
      <c r="E289" s="39">
        <v>4</v>
      </c>
      <c r="F289" s="39">
        <v>51</v>
      </c>
      <c r="G289" s="40">
        <v>4668.5</v>
      </c>
      <c r="H289" s="39">
        <v>218</v>
      </c>
      <c r="I289" s="30">
        <f t="shared" si="100"/>
        <v>53</v>
      </c>
      <c r="J289" s="31">
        <f t="shared" si="101"/>
        <v>4707.5</v>
      </c>
      <c r="K289" s="30">
        <f t="shared" si="102"/>
        <v>222</v>
      </c>
    </row>
    <row r="290" spans="1:11" s="13" customFormat="1" x14ac:dyDescent="0.3">
      <c r="A290" s="26"/>
      <c r="B290" s="26" t="s">
        <v>291</v>
      </c>
      <c r="C290" s="28">
        <f t="shared" ref="C290:K290" si="103">SUM(C263:C289)</f>
        <v>92</v>
      </c>
      <c r="D290" s="29">
        <f t="shared" si="103"/>
        <v>6550.88</v>
      </c>
      <c r="E290" s="28">
        <f t="shared" si="103"/>
        <v>338</v>
      </c>
      <c r="F290" s="28">
        <f t="shared" si="103"/>
        <v>4669</v>
      </c>
      <c r="G290" s="29">
        <f t="shared" si="103"/>
        <v>528218.03999999992</v>
      </c>
      <c r="H290" s="28">
        <f t="shared" si="103"/>
        <v>21520</v>
      </c>
      <c r="I290" s="30">
        <f t="shared" si="103"/>
        <v>4761</v>
      </c>
      <c r="J290" s="31">
        <f t="shared" si="103"/>
        <v>534768.91999999993</v>
      </c>
      <c r="K290" s="30">
        <f t="shared" si="103"/>
        <v>21858</v>
      </c>
    </row>
    <row r="291" spans="1:11" x14ac:dyDescent="0.3">
      <c r="A291" s="73"/>
      <c r="B291" s="94" t="s">
        <v>254</v>
      </c>
      <c r="C291" s="69" t="s">
        <v>2</v>
      </c>
      <c r="D291" s="69"/>
      <c r="E291" s="69"/>
      <c r="F291" s="69" t="s">
        <v>3</v>
      </c>
      <c r="G291" s="69"/>
      <c r="H291" s="69"/>
      <c r="I291" s="70" t="s">
        <v>293</v>
      </c>
      <c r="J291" s="70"/>
      <c r="K291" s="70"/>
    </row>
    <row r="292" spans="1:11" ht="43.8" customHeight="1" x14ac:dyDescent="0.3">
      <c r="A292" s="74"/>
      <c r="B292" s="95"/>
      <c r="C292" s="18" t="s">
        <v>294</v>
      </c>
      <c r="D292" s="19" t="s">
        <v>0</v>
      </c>
      <c r="E292" s="18" t="s">
        <v>1</v>
      </c>
      <c r="F292" s="18" t="s">
        <v>294</v>
      </c>
      <c r="G292" s="19" t="s">
        <v>0</v>
      </c>
      <c r="H292" s="18" t="s">
        <v>1</v>
      </c>
      <c r="I292" s="16" t="s">
        <v>294</v>
      </c>
      <c r="J292" s="14" t="s">
        <v>0</v>
      </c>
      <c r="K292" s="16" t="s">
        <v>1</v>
      </c>
    </row>
    <row r="293" spans="1:11" s="32" customFormat="1" ht="15" customHeight="1" x14ac:dyDescent="0.3">
      <c r="A293" s="60">
        <v>1</v>
      </c>
      <c r="B293" s="57" t="s">
        <v>298</v>
      </c>
      <c r="C293" s="61">
        <v>6</v>
      </c>
      <c r="D293" s="34">
        <v>303.25</v>
      </c>
      <c r="E293" s="33">
        <v>16</v>
      </c>
      <c r="F293" s="33">
        <v>149</v>
      </c>
      <c r="G293" s="64">
        <v>15376.81</v>
      </c>
      <c r="H293" s="33">
        <v>707</v>
      </c>
      <c r="I293" s="35">
        <f t="shared" ref="I293" si="104">C293+F293</f>
        <v>155</v>
      </c>
      <c r="J293" s="36">
        <f t="shared" ref="J293" si="105">D293+G293</f>
        <v>15680.06</v>
      </c>
      <c r="K293" s="35">
        <f t="shared" ref="K293" si="106">E293+H293</f>
        <v>723</v>
      </c>
    </row>
    <row r="294" spans="1:11" s="32" customFormat="1" x14ac:dyDescent="0.3">
      <c r="A294" s="37">
        <v>2</v>
      </c>
      <c r="B294" s="55" t="s">
        <v>256</v>
      </c>
      <c r="C294" s="59">
        <v>1</v>
      </c>
      <c r="D294" s="54">
        <v>60</v>
      </c>
      <c r="E294" s="53">
        <v>7</v>
      </c>
      <c r="F294" s="39">
        <v>49</v>
      </c>
      <c r="G294" s="29">
        <v>4899.7700000000004</v>
      </c>
      <c r="H294" s="39">
        <v>238</v>
      </c>
      <c r="I294" s="35">
        <f t="shared" ref="I294:I327" si="107">C294+F294</f>
        <v>50</v>
      </c>
      <c r="J294" s="36">
        <f t="shared" ref="J294:J327" si="108">D294+G294</f>
        <v>4959.7700000000004</v>
      </c>
      <c r="K294" s="35">
        <f t="shared" ref="K294:K327" si="109">E294+H294</f>
        <v>245</v>
      </c>
    </row>
    <row r="295" spans="1:11" s="32" customFormat="1" x14ac:dyDescent="0.3">
      <c r="A295" s="37">
        <v>3</v>
      </c>
      <c r="B295" s="55" t="s">
        <v>257</v>
      </c>
      <c r="C295" s="59">
        <v>5</v>
      </c>
      <c r="D295" s="54">
        <v>323.64999999999998</v>
      </c>
      <c r="E295" s="53">
        <v>29</v>
      </c>
      <c r="F295" s="39">
        <v>36</v>
      </c>
      <c r="G295" s="29">
        <v>3163.91</v>
      </c>
      <c r="H295" s="39">
        <v>180</v>
      </c>
      <c r="I295" s="35">
        <f t="shared" si="107"/>
        <v>41</v>
      </c>
      <c r="J295" s="36">
        <f t="shared" si="108"/>
        <v>3487.56</v>
      </c>
      <c r="K295" s="35">
        <f t="shared" si="109"/>
        <v>209</v>
      </c>
    </row>
    <row r="296" spans="1:11" s="32" customFormat="1" x14ac:dyDescent="0.3">
      <c r="A296" s="37">
        <v>4</v>
      </c>
      <c r="B296" s="55" t="s">
        <v>258</v>
      </c>
      <c r="C296" s="59">
        <v>15</v>
      </c>
      <c r="D296" s="54">
        <v>1009.85</v>
      </c>
      <c r="E296" s="53">
        <v>62</v>
      </c>
      <c r="F296" s="39">
        <v>140</v>
      </c>
      <c r="G296" s="29">
        <v>13426.86</v>
      </c>
      <c r="H296" s="39">
        <v>655</v>
      </c>
      <c r="I296" s="35">
        <f t="shared" si="107"/>
        <v>155</v>
      </c>
      <c r="J296" s="36">
        <f t="shared" si="108"/>
        <v>14436.710000000001</v>
      </c>
      <c r="K296" s="35">
        <f t="shared" si="109"/>
        <v>717</v>
      </c>
    </row>
    <row r="297" spans="1:11" s="32" customFormat="1" x14ac:dyDescent="0.3">
      <c r="A297" s="37">
        <v>5</v>
      </c>
      <c r="B297" s="55" t="s">
        <v>259</v>
      </c>
      <c r="C297" s="59">
        <v>15</v>
      </c>
      <c r="D297" s="54">
        <v>546.11</v>
      </c>
      <c r="E297" s="53">
        <v>43</v>
      </c>
      <c r="F297" s="39">
        <v>141</v>
      </c>
      <c r="G297" s="65">
        <v>17474.897000000001</v>
      </c>
      <c r="H297" s="39">
        <v>619</v>
      </c>
      <c r="I297" s="35">
        <f t="shared" si="107"/>
        <v>156</v>
      </c>
      <c r="J297" s="36">
        <f t="shared" si="108"/>
        <v>18021.007000000001</v>
      </c>
      <c r="K297" s="35">
        <f t="shared" si="109"/>
        <v>662</v>
      </c>
    </row>
    <row r="298" spans="1:11" s="32" customFormat="1" x14ac:dyDescent="0.3">
      <c r="A298" s="37">
        <v>6</v>
      </c>
      <c r="B298" s="55" t="s">
        <v>260</v>
      </c>
      <c r="C298" s="59">
        <v>4</v>
      </c>
      <c r="D298" s="54">
        <v>212.97</v>
      </c>
      <c r="E298" s="53">
        <v>19</v>
      </c>
      <c r="F298" s="39">
        <v>58</v>
      </c>
      <c r="G298" s="29">
        <v>5878.41</v>
      </c>
      <c r="H298" s="39">
        <v>247</v>
      </c>
      <c r="I298" s="35">
        <f t="shared" si="107"/>
        <v>62</v>
      </c>
      <c r="J298" s="36">
        <f t="shared" si="108"/>
        <v>6091.38</v>
      </c>
      <c r="K298" s="35">
        <f t="shared" si="109"/>
        <v>266</v>
      </c>
    </row>
    <row r="299" spans="1:11" s="32" customFormat="1" x14ac:dyDescent="0.3">
      <c r="A299" s="37">
        <v>7</v>
      </c>
      <c r="B299" s="55" t="s">
        <v>261</v>
      </c>
      <c r="C299" s="59">
        <v>8</v>
      </c>
      <c r="D299" s="54">
        <v>326</v>
      </c>
      <c r="E299" s="53">
        <v>28</v>
      </c>
      <c r="F299" s="39">
        <v>40</v>
      </c>
      <c r="G299" s="29">
        <v>3915.62</v>
      </c>
      <c r="H299" s="39">
        <v>182</v>
      </c>
      <c r="I299" s="35">
        <f t="shared" si="107"/>
        <v>48</v>
      </c>
      <c r="J299" s="36">
        <f t="shared" si="108"/>
        <v>4241.62</v>
      </c>
      <c r="K299" s="35">
        <f t="shared" si="109"/>
        <v>210</v>
      </c>
    </row>
    <row r="300" spans="1:11" s="32" customFormat="1" x14ac:dyDescent="0.3">
      <c r="A300" s="37">
        <v>8</v>
      </c>
      <c r="B300" s="55" t="s">
        <v>262</v>
      </c>
      <c r="C300" s="59">
        <v>4</v>
      </c>
      <c r="D300" s="54">
        <v>178.28</v>
      </c>
      <c r="E300" s="53">
        <v>18</v>
      </c>
      <c r="F300" s="39">
        <v>80</v>
      </c>
      <c r="G300" s="29">
        <v>8133</v>
      </c>
      <c r="H300" s="39">
        <v>359</v>
      </c>
      <c r="I300" s="35">
        <f t="shared" si="107"/>
        <v>84</v>
      </c>
      <c r="J300" s="36">
        <f t="shared" si="108"/>
        <v>8311.2800000000007</v>
      </c>
      <c r="K300" s="35">
        <f t="shared" si="109"/>
        <v>377</v>
      </c>
    </row>
    <row r="301" spans="1:11" s="32" customFormat="1" x14ac:dyDescent="0.3">
      <c r="A301" s="37">
        <v>9</v>
      </c>
      <c r="B301" s="55" t="s">
        <v>263</v>
      </c>
      <c r="C301" s="59">
        <v>5</v>
      </c>
      <c r="D301" s="54">
        <v>278.04000000000002</v>
      </c>
      <c r="E301" s="53">
        <v>31</v>
      </c>
      <c r="F301" s="39">
        <v>46</v>
      </c>
      <c r="G301" s="29">
        <v>4031.66</v>
      </c>
      <c r="H301" s="39">
        <v>255</v>
      </c>
      <c r="I301" s="35">
        <f t="shared" si="107"/>
        <v>51</v>
      </c>
      <c r="J301" s="36">
        <f t="shared" si="108"/>
        <v>4309.7</v>
      </c>
      <c r="K301" s="35">
        <f t="shared" si="109"/>
        <v>286</v>
      </c>
    </row>
    <row r="302" spans="1:11" s="32" customFormat="1" x14ac:dyDescent="0.3">
      <c r="A302" s="37">
        <v>10</v>
      </c>
      <c r="B302" s="55" t="s">
        <v>264</v>
      </c>
      <c r="C302" s="59">
        <v>3</v>
      </c>
      <c r="D302" s="54">
        <v>246.54</v>
      </c>
      <c r="E302" s="53">
        <v>14</v>
      </c>
      <c r="F302" s="39">
        <v>18</v>
      </c>
      <c r="G302" s="29">
        <v>1690.34</v>
      </c>
      <c r="H302" s="39">
        <v>105</v>
      </c>
      <c r="I302" s="35">
        <f t="shared" si="107"/>
        <v>21</v>
      </c>
      <c r="J302" s="36">
        <f t="shared" si="108"/>
        <v>1936.8799999999999</v>
      </c>
      <c r="K302" s="35">
        <f t="shared" si="109"/>
        <v>119</v>
      </c>
    </row>
    <row r="303" spans="1:11" s="32" customFormat="1" x14ac:dyDescent="0.3">
      <c r="A303" s="37">
        <v>11</v>
      </c>
      <c r="B303" s="55" t="s">
        <v>265</v>
      </c>
      <c r="C303" s="59">
        <v>2</v>
      </c>
      <c r="D303" s="54">
        <v>219.89</v>
      </c>
      <c r="E303" s="53">
        <v>6</v>
      </c>
      <c r="F303" s="39">
        <v>58</v>
      </c>
      <c r="G303" s="29">
        <v>5946.6</v>
      </c>
      <c r="H303" s="39">
        <v>255</v>
      </c>
      <c r="I303" s="35">
        <f t="shared" si="107"/>
        <v>60</v>
      </c>
      <c r="J303" s="36">
        <f t="shared" si="108"/>
        <v>6166.4900000000007</v>
      </c>
      <c r="K303" s="35">
        <f t="shared" si="109"/>
        <v>261</v>
      </c>
    </row>
    <row r="304" spans="1:11" s="32" customFormat="1" x14ac:dyDescent="0.3">
      <c r="A304" s="37">
        <v>12</v>
      </c>
      <c r="B304" s="55" t="s">
        <v>266</v>
      </c>
      <c r="C304" s="59">
        <v>8</v>
      </c>
      <c r="D304" s="54">
        <v>955.11</v>
      </c>
      <c r="E304" s="53">
        <v>31</v>
      </c>
      <c r="F304" s="39">
        <v>109</v>
      </c>
      <c r="G304" s="29">
        <v>12890.34</v>
      </c>
      <c r="H304" s="39">
        <v>476</v>
      </c>
      <c r="I304" s="35">
        <f t="shared" si="107"/>
        <v>117</v>
      </c>
      <c r="J304" s="36">
        <f t="shared" si="108"/>
        <v>13845.45</v>
      </c>
      <c r="K304" s="35">
        <f t="shared" si="109"/>
        <v>507</v>
      </c>
    </row>
    <row r="305" spans="1:11" s="32" customFormat="1" x14ac:dyDescent="0.3">
      <c r="A305" s="37">
        <v>13</v>
      </c>
      <c r="B305" s="55" t="s">
        <v>267</v>
      </c>
      <c r="C305" s="59">
        <v>10</v>
      </c>
      <c r="D305" s="54">
        <v>926.29</v>
      </c>
      <c r="E305" s="53">
        <v>65</v>
      </c>
      <c r="F305" s="39">
        <v>47</v>
      </c>
      <c r="G305" s="40">
        <v>4663.01</v>
      </c>
      <c r="H305" s="39">
        <v>212</v>
      </c>
      <c r="I305" s="35">
        <f t="shared" si="107"/>
        <v>57</v>
      </c>
      <c r="J305" s="36">
        <f t="shared" si="108"/>
        <v>5589.3</v>
      </c>
      <c r="K305" s="35">
        <f t="shared" si="109"/>
        <v>277</v>
      </c>
    </row>
    <row r="306" spans="1:11" s="32" customFormat="1" x14ac:dyDescent="0.3">
      <c r="A306" s="37">
        <v>14</v>
      </c>
      <c r="B306" s="55" t="s">
        <v>269</v>
      </c>
      <c r="C306" s="59">
        <v>1</v>
      </c>
      <c r="D306" s="54">
        <v>42.09</v>
      </c>
      <c r="E306" s="53">
        <v>5</v>
      </c>
      <c r="F306" s="39">
        <v>10</v>
      </c>
      <c r="G306" s="40">
        <v>977.33</v>
      </c>
      <c r="H306" s="39">
        <v>46</v>
      </c>
      <c r="I306" s="35">
        <f t="shared" si="107"/>
        <v>11</v>
      </c>
      <c r="J306" s="36">
        <f t="shared" si="108"/>
        <v>1019.4200000000001</v>
      </c>
      <c r="K306" s="35">
        <f t="shared" si="109"/>
        <v>51</v>
      </c>
    </row>
    <row r="307" spans="1:11" s="32" customFormat="1" x14ac:dyDescent="0.3">
      <c r="A307" s="37">
        <v>15</v>
      </c>
      <c r="B307" s="55" t="s">
        <v>270</v>
      </c>
      <c r="C307" s="59">
        <v>3</v>
      </c>
      <c r="D307" s="54">
        <v>79.92</v>
      </c>
      <c r="E307" s="53">
        <v>15</v>
      </c>
      <c r="F307" s="39">
        <v>45</v>
      </c>
      <c r="G307" s="40">
        <v>5030.26</v>
      </c>
      <c r="H307" s="39">
        <v>224</v>
      </c>
      <c r="I307" s="35">
        <f t="shared" si="107"/>
        <v>48</v>
      </c>
      <c r="J307" s="36">
        <f t="shared" si="108"/>
        <v>5110.18</v>
      </c>
      <c r="K307" s="35">
        <f t="shared" si="109"/>
        <v>239</v>
      </c>
    </row>
    <row r="308" spans="1:11" s="32" customFormat="1" x14ac:dyDescent="0.3">
      <c r="A308" s="37">
        <v>16</v>
      </c>
      <c r="B308" s="55" t="s">
        <v>287</v>
      </c>
      <c r="C308" s="59"/>
      <c r="D308" s="62"/>
      <c r="E308" s="59"/>
      <c r="F308" s="39">
        <v>4</v>
      </c>
      <c r="G308" s="29">
        <v>293.35000000000002</v>
      </c>
      <c r="H308" s="39">
        <v>17</v>
      </c>
      <c r="I308" s="35">
        <f t="shared" si="107"/>
        <v>4</v>
      </c>
      <c r="J308" s="36">
        <f t="shared" si="108"/>
        <v>293.35000000000002</v>
      </c>
      <c r="K308" s="35">
        <f t="shared" si="109"/>
        <v>17</v>
      </c>
    </row>
    <row r="309" spans="1:11" s="32" customFormat="1" x14ac:dyDescent="0.3">
      <c r="A309" s="37">
        <v>17</v>
      </c>
      <c r="B309" s="55" t="s">
        <v>273</v>
      </c>
      <c r="C309" s="59">
        <v>2</v>
      </c>
      <c r="D309" s="54">
        <v>153</v>
      </c>
      <c r="E309" s="53">
        <v>11</v>
      </c>
      <c r="F309" s="39">
        <v>48</v>
      </c>
      <c r="G309" s="29">
        <v>5138.8100000000004</v>
      </c>
      <c r="H309" s="39">
        <v>208</v>
      </c>
      <c r="I309" s="35">
        <f t="shared" si="107"/>
        <v>50</v>
      </c>
      <c r="J309" s="36">
        <f t="shared" si="108"/>
        <v>5291.81</v>
      </c>
      <c r="K309" s="35">
        <f t="shared" si="109"/>
        <v>219</v>
      </c>
    </row>
    <row r="310" spans="1:11" s="32" customFormat="1" x14ac:dyDescent="0.3">
      <c r="A310" s="37">
        <v>18</v>
      </c>
      <c r="B310" s="55" t="s">
        <v>274</v>
      </c>
      <c r="C310" s="59">
        <v>1</v>
      </c>
      <c r="D310" s="54">
        <v>33.840000000000003</v>
      </c>
      <c r="E310" s="53">
        <v>4</v>
      </c>
      <c r="F310" s="39">
        <v>35</v>
      </c>
      <c r="G310" s="29">
        <v>3609.85</v>
      </c>
      <c r="H310" s="39">
        <v>168</v>
      </c>
      <c r="I310" s="35">
        <f t="shared" si="107"/>
        <v>36</v>
      </c>
      <c r="J310" s="36">
        <f t="shared" si="108"/>
        <v>3643.69</v>
      </c>
      <c r="K310" s="35">
        <f t="shared" si="109"/>
        <v>172</v>
      </c>
    </row>
    <row r="311" spans="1:11" s="32" customFormat="1" x14ac:dyDescent="0.3">
      <c r="A311" s="37">
        <v>19</v>
      </c>
      <c r="B311" s="55" t="s">
        <v>275</v>
      </c>
      <c r="C311" s="59">
        <v>6</v>
      </c>
      <c r="D311" s="54">
        <v>270.47000000000003</v>
      </c>
      <c r="E311" s="53">
        <v>22</v>
      </c>
      <c r="F311" s="39">
        <v>24</v>
      </c>
      <c r="G311" s="29">
        <v>2283.79</v>
      </c>
      <c r="H311" s="39">
        <v>117</v>
      </c>
      <c r="I311" s="35">
        <f t="shared" si="107"/>
        <v>30</v>
      </c>
      <c r="J311" s="36">
        <f t="shared" si="108"/>
        <v>2554.2600000000002</v>
      </c>
      <c r="K311" s="35">
        <f t="shared" si="109"/>
        <v>139</v>
      </c>
    </row>
    <row r="312" spans="1:11" s="32" customFormat="1" x14ac:dyDescent="0.3">
      <c r="A312" s="37">
        <v>20</v>
      </c>
      <c r="B312" s="55" t="s">
        <v>276</v>
      </c>
      <c r="C312" s="59">
        <v>2</v>
      </c>
      <c r="D312" s="54">
        <v>71.069999999999993</v>
      </c>
      <c r="E312" s="53">
        <v>10</v>
      </c>
      <c r="F312" s="39">
        <v>28</v>
      </c>
      <c r="G312" s="29">
        <v>2784.26</v>
      </c>
      <c r="H312" s="39">
        <v>166</v>
      </c>
      <c r="I312" s="35">
        <f t="shared" si="107"/>
        <v>30</v>
      </c>
      <c r="J312" s="36">
        <f t="shared" si="108"/>
        <v>2855.3300000000004</v>
      </c>
      <c r="K312" s="35">
        <f t="shared" si="109"/>
        <v>176</v>
      </c>
    </row>
    <row r="313" spans="1:11" s="32" customFormat="1" x14ac:dyDescent="0.3">
      <c r="A313" s="37">
        <v>21</v>
      </c>
      <c r="B313" s="55" t="s">
        <v>277</v>
      </c>
      <c r="C313" s="59">
        <v>9</v>
      </c>
      <c r="D313" s="54">
        <v>606.94000000000005</v>
      </c>
      <c r="E313" s="53">
        <v>53</v>
      </c>
      <c r="F313" s="39">
        <v>75</v>
      </c>
      <c r="G313" s="29">
        <v>8379.5499999999993</v>
      </c>
      <c r="H313" s="39">
        <v>406</v>
      </c>
      <c r="I313" s="35">
        <f t="shared" si="107"/>
        <v>84</v>
      </c>
      <c r="J313" s="36">
        <f t="shared" si="108"/>
        <v>8986.49</v>
      </c>
      <c r="K313" s="35">
        <f t="shared" si="109"/>
        <v>459</v>
      </c>
    </row>
    <row r="314" spans="1:11" s="32" customFormat="1" x14ac:dyDescent="0.3">
      <c r="A314" s="37">
        <v>22</v>
      </c>
      <c r="B314" s="55" t="s">
        <v>278</v>
      </c>
      <c r="C314" s="59">
        <v>8</v>
      </c>
      <c r="D314" s="54">
        <v>358.47</v>
      </c>
      <c r="E314" s="53">
        <v>32</v>
      </c>
      <c r="F314" s="39">
        <v>46</v>
      </c>
      <c r="G314" s="29">
        <v>3957.6</v>
      </c>
      <c r="H314" s="39">
        <v>239</v>
      </c>
      <c r="I314" s="35">
        <f t="shared" si="107"/>
        <v>54</v>
      </c>
      <c r="J314" s="36">
        <f t="shared" si="108"/>
        <v>4316.07</v>
      </c>
      <c r="K314" s="35">
        <f t="shared" si="109"/>
        <v>271</v>
      </c>
    </row>
    <row r="315" spans="1:11" s="32" customFormat="1" x14ac:dyDescent="0.3">
      <c r="A315" s="37">
        <v>23</v>
      </c>
      <c r="B315" s="55" t="s">
        <v>279</v>
      </c>
      <c r="C315" s="59">
        <v>25</v>
      </c>
      <c r="D315" s="54">
        <v>1185.7</v>
      </c>
      <c r="E315" s="53">
        <v>127</v>
      </c>
      <c r="F315" s="39">
        <v>103</v>
      </c>
      <c r="G315" s="29">
        <v>11149.21</v>
      </c>
      <c r="H315" s="39">
        <v>473</v>
      </c>
      <c r="I315" s="35">
        <f t="shared" si="107"/>
        <v>128</v>
      </c>
      <c r="J315" s="36">
        <f t="shared" si="108"/>
        <v>12334.91</v>
      </c>
      <c r="K315" s="35">
        <f t="shared" si="109"/>
        <v>600</v>
      </c>
    </row>
    <row r="316" spans="1:11" s="32" customFormat="1" x14ac:dyDescent="0.3">
      <c r="A316" s="37">
        <v>24</v>
      </c>
      <c r="B316" s="55" t="s">
        <v>280</v>
      </c>
      <c r="C316" s="59">
        <v>6</v>
      </c>
      <c r="D316" s="54">
        <v>477.95</v>
      </c>
      <c r="E316" s="53">
        <v>32</v>
      </c>
      <c r="F316" s="39">
        <v>44</v>
      </c>
      <c r="G316" s="29">
        <v>4262.5</v>
      </c>
      <c r="H316" s="39">
        <v>216</v>
      </c>
      <c r="I316" s="35">
        <f t="shared" si="107"/>
        <v>50</v>
      </c>
      <c r="J316" s="36">
        <f t="shared" si="108"/>
        <v>4740.45</v>
      </c>
      <c r="K316" s="35">
        <f t="shared" si="109"/>
        <v>248</v>
      </c>
    </row>
    <row r="317" spans="1:11" s="32" customFormat="1" x14ac:dyDescent="0.3">
      <c r="A317" s="37">
        <v>25</v>
      </c>
      <c r="B317" s="55" t="s">
        <v>281</v>
      </c>
      <c r="C317" s="59">
        <v>4</v>
      </c>
      <c r="D317" s="54">
        <v>270.36</v>
      </c>
      <c r="E317" s="53">
        <v>15</v>
      </c>
      <c r="F317" s="39">
        <v>37</v>
      </c>
      <c r="G317" s="29">
        <v>3867.82</v>
      </c>
      <c r="H317" s="39">
        <v>181</v>
      </c>
      <c r="I317" s="35">
        <f t="shared" si="107"/>
        <v>41</v>
      </c>
      <c r="J317" s="36">
        <f t="shared" si="108"/>
        <v>4138.18</v>
      </c>
      <c r="K317" s="35">
        <f t="shared" si="109"/>
        <v>196</v>
      </c>
    </row>
    <row r="318" spans="1:11" s="32" customFormat="1" x14ac:dyDescent="0.3">
      <c r="A318" s="37">
        <v>26</v>
      </c>
      <c r="B318" s="55" t="s">
        <v>282</v>
      </c>
      <c r="C318" s="59">
        <v>1</v>
      </c>
      <c r="D318" s="54">
        <v>120</v>
      </c>
      <c r="E318" s="53">
        <v>6</v>
      </c>
      <c r="F318" s="39">
        <v>55</v>
      </c>
      <c r="G318" s="29">
        <v>4562.87</v>
      </c>
      <c r="H318" s="39">
        <v>230</v>
      </c>
      <c r="I318" s="35">
        <f t="shared" si="107"/>
        <v>56</v>
      </c>
      <c r="J318" s="36">
        <f t="shared" si="108"/>
        <v>4682.87</v>
      </c>
      <c r="K318" s="35">
        <f t="shared" si="109"/>
        <v>236</v>
      </c>
    </row>
    <row r="319" spans="1:11" s="32" customFormat="1" x14ac:dyDescent="0.3">
      <c r="A319" s="37">
        <v>27</v>
      </c>
      <c r="B319" s="55" t="s">
        <v>284</v>
      </c>
      <c r="C319" s="59">
        <v>99</v>
      </c>
      <c r="D319" s="54">
        <v>4590.78</v>
      </c>
      <c r="E319" s="53">
        <v>333</v>
      </c>
      <c r="F319" s="39">
        <v>425</v>
      </c>
      <c r="G319" s="29">
        <v>36275.089999999997</v>
      </c>
      <c r="H319" s="39">
        <v>1611</v>
      </c>
      <c r="I319" s="35">
        <f t="shared" si="107"/>
        <v>524</v>
      </c>
      <c r="J319" s="36">
        <f t="shared" si="108"/>
        <v>40865.869999999995</v>
      </c>
      <c r="K319" s="35">
        <f t="shared" si="109"/>
        <v>1944</v>
      </c>
    </row>
    <row r="320" spans="1:11" s="32" customFormat="1" x14ac:dyDescent="0.3">
      <c r="A320" s="37">
        <v>28</v>
      </c>
      <c r="B320" s="56" t="s">
        <v>255</v>
      </c>
      <c r="C320" s="53"/>
      <c r="D320" s="54"/>
      <c r="E320" s="53"/>
      <c r="F320" s="39">
        <v>21</v>
      </c>
      <c r="G320" s="29">
        <v>2065.15</v>
      </c>
      <c r="H320" s="39">
        <v>85</v>
      </c>
      <c r="I320" s="35">
        <f t="shared" si="107"/>
        <v>21</v>
      </c>
      <c r="J320" s="36">
        <f t="shared" si="108"/>
        <v>2065.15</v>
      </c>
      <c r="K320" s="35">
        <f t="shared" si="109"/>
        <v>85</v>
      </c>
    </row>
    <row r="321" spans="1:11" s="32" customFormat="1" x14ac:dyDescent="0.3">
      <c r="A321" s="37">
        <v>29</v>
      </c>
      <c r="B321" s="56" t="s">
        <v>288</v>
      </c>
      <c r="C321" s="59">
        <v>1</v>
      </c>
      <c r="D321" s="54">
        <v>136.5</v>
      </c>
      <c r="E321" s="53">
        <v>11</v>
      </c>
      <c r="F321" s="39"/>
      <c r="G321" s="40"/>
      <c r="H321" s="39"/>
      <c r="I321" s="35">
        <f t="shared" si="107"/>
        <v>1</v>
      </c>
      <c r="J321" s="36">
        <f t="shared" si="108"/>
        <v>136.5</v>
      </c>
      <c r="K321" s="35">
        <f t="shared" si="109"/>
        <v>11</v>
      </c>
    </row>
    <row r="322" spans="1:11" s="32" customFormat="1" x14ac:dyDescent="0.3">
      <c r="A322" s="37">
        <v>30</v>
      </c>
      <c r="B322" s="56" t="s">
        <v>272</v>
      </c>
      <c r="C322" s="59">
        <v>12</v>
      </c>
      <c r="D322" s="54">
        <v>753.63</v>
      </c>
      <c r="E322" s="53">
        <v>56</v>
      </c>
      <c r="F322" s="39">
        <v>46</v>
      </c>
      <c r="G322" s="29">
        <v>5416.37</v>
      </c>
      <c r="H322" s="39">
        <v>216</v>
      </c>
      <c r="I322" s="35">
        <f t="shared" si="107"/>
        <v>58</v>
      </c>
      <c r="J322" s="36">
        <f t="shared" si="108"/>
        <v>6170</v>
      </c>
      <c r="K322" s="35">
        <f t="shared" si="109"/>
        <v>272</v>
      </c>
    </row>
    <row r="323" spans="1:11" s="32" customFormat="1" x14ac:dyDescent="0.3">
      <c r="A323" s="37">
        <v>31</v>
      </c>
      <c r="B323" s="58" t="s">
        <v>283</v>
      </c>
      <c r="C323" s="53">
        <v>0</v>
      </c>
      <c r="D323" s="54">
        <v>0</v>
      </c>
      <c r="E323" s="53">
        <v>0</v>
      </c>
      <c r="F323" s="39">
        <v>13</v>
      </c>
      <c r="G323" s="29">
        <v>1039.3399999999999</v>
      </c>
      <c r="H323" s="39">
        <v>70</v>
      </c>
      <c r="I323" s="35">
        <f t="shared" si="107"/>
        <v>13</v>
      </c>
      <c r="J323" s="36">
        <f t="shared" si="108"/>
        <v>1039.3399999999999</v>
      </c>
      <c r="K323" s="35">
        <f t="shared" si="109"/>
        <v>70</v>
      </c>
    </row>
    <row r="324" spans="1:11" s="32" customFormat="1" x14ac:dyDescent="0.3">
      <c r="A324" s="37">
        <v>32</v>
      </c>
      <c r="B324" s="56" t="s">
        <v>268</v>
      </c>
      <c r="C324" s="59">
        <v>1</v>
      </c>
      <c r="D324" s="54">
        <v>135</v>
      </c>
      <c r="E324" s="53">
        <v>6</v>
      </c>
      <c r="F324" s="39">
        <v>11</v>
      </c>
      <c r="G324" s="40">
        <v>1052.02</v>
      </c>
      <c r="H324" s="39">
        <v>45</v>
      </c>
      <c r="I324" s="35">
        <f t="shared" si="107"/>
        <v>12</v>
      </c>
      <c r="J324" s="36">
        <f t="shared" si="108"/>
        <v>1187.02</v>
      </c>
      <c r="K324" s="35">
        <f t="shared" si="109"/>
        <v>51</v>
      </c>
    </row>
    <row r="325" spans="1:11" s="32" customFormat="1" x14ac:dyDescent="0.3">
      <c r="A325" s="37">
        <v>33</v>
      </c>
      <c r="B325" s="58" t="s">
        <v>289</v>
      </c>
      <c r="C325" s="59">
        <v>1</v>
      </c>
      <c r="D325" s="54">
        <v>65</v>
      </c>
      <c r="E325" s="53">
        <v>7</v>
      </c>
      <c r="F325" s="39">
        <v>8</v>
      </c>
      <c r="G325" s="40">
        <v>799.06</v>
      </c>
      <c r="H325" s="39">
        <v>41</v>
      </c>
      <c r="I325" s="35">
        <f t="shared" si="107"/>
        <v>9</v>
      </c>
      <c r="J325" s="36">
        <f t="shared" si="108"/>
        <v>864.06</v>
      </c>
      <c r="K325" s="35">
        <f t="shared" si="109"/>
        <v>48</v>
      </c>
    </row>
    <row r="326" spans="1:11" s="32" customFormat="1" x14ac:dyDescent="0.3">
      <c r="A326" s="37">
        <v>34</v>
      </c>
      <c r="B326" s="37" t="s">
        <v>285</v>
      </c>
      <c r="C326" s="39"/>
      <c r="D326" s="40"/>
      <c r="E326" s="39"/>
      <c r="F326" s="39">
        <v>20</v>
      </c>
      <c r="G326" s="29">
        <v>2210.06</v>
      </c>
      <c r="H326" s="39">
        <v>98</v>
      </c>
      <c r="I326" s="35">
        <f t="shared" si="107"/>
        <v>20</v>
      </c>
      <c r="J326" s="36">
        <f t="shared" si="108"/>
        <v>2210.06</v>
      </c>
      <c r="K326" s="35">
        <f t="shared" si="109"/>
        <v>98</v>
      </c>
    </row>
    <row r="327" spans="1:11" s="32" customFormat="1" x14ac:dyDescent="0.3">
      <c r="A327" s="26">
        <v>35</v>
      </c>
      <c r="B327" s="37" t="s">
        <v>286</v>
      </c>
      <c r="C327" s="39"/>
      <c r="D327" s="40"/>
      <c r="E327" s="39"/>
      <c r="F327" s="39">
        <v>1</v>
      </c>
      <c r="G327" s="29">
        <v>137</v>
      </c>
      <c r="H327" s="39">
        <v>5</v>
      </c>
      <c r="I327" s="35">
        <f t="shared" si="107"/>
        <v>1</v>
      </c>
      <c r="J327" s="36">
        <f t="shared" si="108"/>
        <v>137</v>
      </c>
      <c r="K327" s="35">
        <f t="shared" si="109"/>
        <v>5</v>
      </c>
    </row>
    <row r="328" spans="1:11" s="13" customFormat="1" x14ac:dyDescent="0.3">
      <c r="A328" s="26"/>
      <c r="B328" s="26" t="s">
        <v>291</v>
      </c>
      <c r="C328" s="28">
        <f>SUM(C293:C327)</f>
        <v>268</v>
      </c>
      <c r="D328" s="63">
        <f t="shared" ref="D328:F328" si="110">SUM(D293:D327)</f>
        <v>14936.699999999999</v>
      </c>
      <c r="E328" s="28">
        <f t="shared" si="110"/>
        <v>1114</v>
      </c>
      <c r="F328" s="28">
        <f t="shared" si="110"/>
        <v>2070</v>
      </c>
      <c r="G328" s="65">
        <f t="shared" ref="G328" si="111">SUM(G293:G327)</f>
        <v>206782.51699999996</v>
      </c>
      <c r="H328" s="28">
        <f t="shared" ref="H328" si="112">SUM(H293:H327)</f>
        <v>9352</v>
      </c>
      <c r="I328" s="28">
        <f>SUM(I293:I327)</f>
        <v>2338</v>
      </c>
      <c r="J328" s="65">
        <f t="shared" ref="J328" si="113">SUM(J293:J327)</f>
        <v>221719.21699999998</v>
      </c>
      <c r="K328" s="28">
        <f t="shared" ref="K328" si="114">SUM(K293:K327)</f>
        <v>10466</v>
      </c>
    </row>
    <row r="329" spans="1:11" s="13" customFormat="1" x14ac:dyDescent="0.3">
      <c r="A329" s="26"/>
      <c r="B329" s="26" t="s">
        <v>290</v>
      </c>
      <c r="C329" s="28">
        <f t="shared" ref="C329:H329" si="115">C5+C10+C25+C65+C92+C115+C131+C149+C201+C206+C219+C244+C260+C290+C328</f>
        <v>139059</v>
      </c>
      <c r="D329" s="29">
        <f t="shared" si="115"/>
        <v>8410330.5280000009</v>
      </c>
      <c r="E329" s="28">
        <f t="shared" si="115"/>
        <v>479586</v>
      </c>
      <c r="F329" s="28">
        <f t="shared" si="115"/>
        <v>142115</v>
      </c>
      <c r="G329" s="29">
        <f t="shared" si="115"/>
        <v>16367794.275</v>
      </c>
      <c r="H329" s="28">
        <f t="shared" si="115"/>
        <v>646823</v>
      </c>
      <c r="I329" s="30">
        <f>C329+F329</f>
        <v>281174</v>
      </c>
      <c r="J329" s="31">
        <f t="shared" ref="J329:K329" si="116">D329+G329</f>
        <v>24778124.803000003</v>
      </c>
      <c r="K329" s="30">
        <f t="shared" si="116"/>
        <v>1126409</v>
      </c>
    </row>
    <row r="331" spans="1:11" x14ac:dyDescent="0.3">
      <c r="I331" s="17">
        <v>281174</v>
      </c>
      <c r="J331" s="15">
        <v>24778124.803000003</v>
      </c>
      <c r="K331" s="17">
        <v>1126409</v>
      </c>
    </row>
    <row r="332" spans="1:11" x14ac:dyDescent="0.3">
      <c r="A332" s="13"/>
      <c r="B332" s="13"/>
    </row>
    <row r="333" spans="1:11" x14ac:dyDescent="0.3">
      <c r="B333" s="13"/>
    </row>
  </sheetData>
  <mergeCells count="68">
    <mergeCell ref="C291:E291"/>
    <mergeCell ref="F291:H291"/>
    <mergeCell ref="I291:K291"/>
    <mergeCell ref="B291:B292"/>
    <mergeCell ref="A291:A292"/>
    <mergeCell ref="C261:E261"/>
    <mergeCell ref="F261:H261"/>
    <mergeCell ref="I261:K261"/>
    <mergeCell ref="B261:B262"/>
    <mergeCell ref="A261:A262"/>
    <mergeCell ref="C245:E245"/>
    <mergeCell ref="F245:H245"/>
    <mergeCell ref="I245:K245"/>
    <mergeCell ref="B245:B246"/>
    <mergeCell ref="A245:A246"/>
    <mergeCell ref="C220:E220"/>
    <mergeCell ref="F220:H220"/>
    <mergeCell ref="I220:K220"/>
    <mergeCell ref="B220:B221"/>
    <mergeCell ref="A220:A221"/>
    <mergeCell ref="C207:E207"/>
    <mergeCell ref="F207:H207"/>
    <mergeCell ref="I207:K207"/>
    <mergeCell ref="B207:B208"/>
    <mergeCell ref="A207:A208"/>
    <mergeCell ref="C202:E202"/>
    <mergeCell ref="F202:H202"/>
    <mergeCell ref="I202:K202"/>
    <mergeCell ref="B202:B203"/>
    <mergeCell ref="A202:A203"/>
    <mergeCell ref="C150:E150"/>
    <mergeCell ref="F150:H150"/>
    <mergeCell ref="I150:K150"/>
    <mergeCell ref="B150:B151"/>
    <mergeCell ref="A150:A151"/>
    <mergeCell ref="C132:E132"/>
    <mergeCell ref="F132:H132"/>
    <mergeCell ref="I132:K132"/>
    <mergeCell ref="B132:B133"/>
    <mergeCell ref="A132:A133"/>
    <mergeCell ref="C116:E116"/>
    <mergeCell ref="F116:H116"/>
    <mergeCell ref="I116:K116"/>
    <mergeCell ref="B116:B117"/>
    <mergeCell ref="A116:A117"/>
    <mergeCell ref="B93:B94"/>
    <mergeCell ref="A93:A94"/>
    <mergeCell ref="C93:E93"/>
    <mergeCell ref="F93:H93"/>
    <mergeCell ref="I93:K93"/>
    <mergeCell ref="A26:A27"/>
    <mergeCell ref="A11:A12"/>
    <mergeCell ref="C66:E66"/>
    <mergeCell ref="F66:H66"/>
    <mergeCell ref="I66:K66"/>
    <mergeCell ref="B66:B67"/>
    <mergeCell ref="A66:A67"/>
    <mergeCell ref="B11:B12"/>
    <mergeCell ref="C26:E26"/>
    <mergeCell ref="F26:H26"/>
    <mergeCell ref="I26:K26"/>
    <mergeCell ref="B26:B27"/>
    <mergeCell ref="C3:E3"/>
    <mergeCell ref="F3:H3"/>
    <mergeCell ref="I3:K3"/>
    <mergeCell ref="C11:E11"/>
    <mergeCell ref="F11:H11"/>
    <mergeCell ref="I11:K11"/>
  </mergeCells>
  <pageMargins left="0" right="0" top="0" bottom="0" header="0.31496062992125984" footer="0.31496062992125984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workbookViewId="0">
      <selection sqref="A1:XFD1"/>
    </sheetView>
  </sheetViews>
  <sheetFormatPr defaultRowHeight="14.4" x14ac:dyDescent="0.3"/>
  <cols>
    <col min="1" max="1" width="25.44140625" customWidth="1"/>
  </cols>
  <sheetData>
    <row r="1" spans="1:1" ht="15.6" x14ac:dyDescent="0.3">
      <c r="A1" s="5" t="s">
        <v>289</v>
      </c>
    </row>
    <row r="2" spans="1:1" ht="15.6" x14ac:dyDescent="0.3">
      <c r="A2" s="7" t="s">
        <v>255</v>
      </c>
    </row>
    <row r="3" spans="1:1" x14ac:dyDescent="0.3">
      <c r="A3" s="2" t="s">
        <v>256</v>
      </c>
    </row>
    <row r="4" spans="1:1" x14ac:dyDescent="0.3">
      <c r="A4" s="2" t="s">
        <v>257</v>
      </c>
    </row>
    <row r="5" spans="1:1" x14ac:dyDescent="0.3">
      <c r="A5" s="2" t="s">
        <v>258</v>
      </c>
    </row>
    <row r="6" spans="1:1" x14ac:dyDescent="0.3">
      <c r="A6" s="2" t="s">
        <v>259</v>
      </c>
    </row>
    <row r="7" spans="1:1" x14ac:dyDescent="0.3">
      <c r="A7" s="8" t="s">
        <v>286</v>
      </c>
    </row>
    <row r="8" spans="1:1" x14ac:dyDescent="0.3">
      <c r="A8" s="2" t="s">
        <v>260</v>
      </c>
    </row>
    <row r="9" spans="1:1" x14ac:dyDescent="0.3">
      <c r="A9" s="2" t="s">
        <v>261</v>
      </c>
    </row>
    <row r="10" spans="1:1" x14ac:dyDescent="0.3">
      <c r="A10" s="2" t="s">
        <v>262</v>
      </c>
    </row>
    <row r="11" spans="1:1" x14ac:dyDescent="0.3">
      <c r="A11" s="2" t="s">
        <v>263</v>
      </c>
    </row>
    <row r="12" spans="1:1" x14ac:dyDescent="0.3">
      <c r="A12" s="2" t="s">
        <v>264</v>
      </c>
    </row>
    <row r="13" spans="1:1" x14ac:dyDescent="0.3">
      <c r="A13" s="2" t="s">
        <v>265</v>
      </c>
    </row>
    <row r="14" spans="1:1" x14ac:dyDescent="0.3">
      <c r="A14" s="2" t="s">
        <v>266</v>
      </c>
    </row>
    <row r="15" spans="1:1" x14ac:dyDescent="0.3">
      <c r="A15" s="2" t="s">
        <v>267</v>
      </c>
    </row>
    <row r="16" spans="1:1" ht="15.6" x14ac:dyDescent="0.3">
      <c r="A16" s="7" t="s">
        <v>268</v>
      </c>
    </row>
    <row r="17" spans="1:1" x14ac:dyDescent="0.3">
      <c r="A17" s="2" t="s">
        <v>269</v>
      </c>
    </row>
    <row r="18" spans="1:1" x14ac:dyDescent="0.3">
      <c r="A18" s="2" t="s">
        <v>270</v>
      </c>
    </row>
    <row r="19" spans="1:1" x14ac:dyDescent="0.3">
      <c r="A19" s="2" t="s">
        <v>287</v>
      </c>
    </row>
    <row r="20" spans="1:1" x14ac:dyDescent="0.3">
      <c r="A20" s="2" t="s">
        <v>271</v>
      </c>
    </row>
    <row r="21" spans="1:1" ht="15.6" x14ac:dyDescent="0.3">
      <c r="A21" s="7" t="s">
        <v>272</v>
      </c>
    </row>
    <row r="22" spans="1:1" x14ac:dyDescent="0.3">
      <c r="A22" s="2" t="s">
        <v>273</v>
      </c>
    </row>
    <row r="23" spans="1:1" x14ac:dyDescent="0.3">
      <c r="A23" s="2" t="s">
        <v>274</v>
      </c>
    </row>
    <row r="24" spans="1:1" x14ac:dyDescent="0.3">
      <c r="A24" s="2" t="s">
        <v>275</v>
      </c>
    </row>
    <row r="25" spans="1:1" x14ac:dyDescent="0.3">
      <c r="A25" s="2" t="s">
        <v>276</v>
      </c>
    </row>
    <row r="26" spans="1:1" x14ac:dyDescent="0.3">
      <c r="A26" s="2" t="s">
        <v>277</v>
      </c>
    </row>
    <row r="27" spans="1:1" x14ac:dyDescent="0.3">
      <c r="A27" s="2" t="s">
        <v>278</v>
      </c>
    </row>
    <row r="28" spans="1:1" x14ac:dyDescent="0.3">
      <c r="A28" s="6" t="s">
        <v>279</v>
      </c>
    </row>
    <row r="29" spans="1:1" x14ac:dyDescent="0.3">
      <c r="A29" s="6" t="s">
        <v>280</v>
      </c>
    </row>
    <row r="30" spans="1:1" x14ac:dyDescent="0.3">
      <c r="A30" s="6" t="s">
        <v>281</v>
      </c>
    </row>
    <row r="31" spans="1:1" x14ac:dyDescent="0.3">
      <c r="A31" s="6" t="s">
        <v>282</v>
      </c>
    </row>
    <row r="32" spans="1:1" ht="15.6" x14ac:dyDescent="0.3">
      <c r="A32" s="3" t="s">
        <v>288</v>
      </c>
    </row>
    <row r="33" spans="1:1" ht="15.6" x14ac:dyDescent="0.3">
      <c r="A33" s="4" t="s">
        <v>283</v>
      </c>
    </row>
    <row r="34" spans="1:1" x14ac:dyDescent="0.3">
      <c r="A34" s="9" t="s">
        <v>284</v>
      </c>
    </row>
    <row r="35" spans="1:1" x14ac:dyDescent="0.3">
      <c r="A35" t="s">
        <v>285</v>
      </c>
    </row>
  </sheetData>
  <sortState ref="A1:A35">
    <sortCondition ref="A1:A3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2017-02-22T07:01:38Z</dcterms:modified>
</cp:coreProperties>
</file>